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1"/>
  </bookViews>
  <sheets>
    <sheet name="Running" sheetId="1" r:id="rId1"/>
    <sheet name="Walking" sheetId="2" r:id="rId2"/>
    <sheet name="Cycling" sheetId="3" r:id="rId3"/>
    <sheet name="Desert" sheetId="4" r:id="rId4"/>
    <sheet name="Lakehorse" sheetId="5" r:id="rId5"/>
    <sheet name="Boating" sheetId="6" r:id="rId6"/>
    <sheet name="Cycling2" sheetId="7" r:id="rId7"/>
    <sheet name="Walking2" sheetId="8" r:id="rId8"/>
  </sheets>
  <definedNames>
    <definedName name="_xlnm.Print_Area" localSheetId="0">'Running'!$A$1:$J$63</definedName>
    <definedName name="_xlnm.Print_Area" localSheetId="1">'Walking'!$A$1:$K$97</definedName>
  </definedNames>
  <calcPr fullCalcOnLoad="1"/>
</workbook>
</file>

<file path=xl/sharedStrings.xml><?xml version="1.0" encoding="utf-8"?>
<sst xmlns="http://schemas.openxmlformats.org/spreadsheetml/2006/main" count="2984" uniqueCount="650">
  <si>
    <t>Sleeping Bag</t>
  </si>
  <si>
    <t>CLOTHING</t>
  </si>
  <si>
    <t>Boots</t>
  </si>
  <si>
    <t>KITCHEN</t>
  </si>
  <si>
    <t>WATER</t>
  </si>
  <si>
    <t>OTHER</t>
  </si>
  <si>
    <t>Guide Book Pages</t>
  </si>
  <si>
    <t>Spare batteries</t>
  </si>
  <si>
    <t>Compass</t>
  </si>
  <si>
    <t>Tent</t>
  </si>
  <si>
    <t>FOOD</t>
  </si>
  <si>
    <t>buy</t>
  </si>
  <si>
    <t>Sandals</t>
  </si>
  <si>
    <t>GPS</t>
  </si>
  <si>
    <t>watch</t>
  </si>
  <si>
    <t>CAMPING</t>
  </si>
  <si>
    <t>NAVIGATION</t>
  </si>
  <si>
    <t>Sleeping mat</t>
  </si>
  <si>
    <t>Hammock</t>
  </si>
  <si>
    <t>Pants</t>
  </si>
  <si>
    <t>binoculars</t>
  </si>
  <si>
    <t>hiking poles</t>
  </si>
  <si>
    <t>toilet kit</t>
  </si>
  <si>
    <t>ELECTRONICS</t>
  </si>
  <si>
    <t>for every day carring</t>
  </si>
  <si>
    <t>food</t>
  </si>
  <si>
    <t>water</t>
  </si>
  <si>
    <t>general map</t>
  </si>
  <si>
    <t>Total of:</t>
  </si>
  <si>
    <t>plus food/water 2kg/day</t>
  </si>
  <si>
    <t>running shoes</t>
  </si>
  <si>
    <t>EQUIPMENT</t>
  </si>
  <si>
    <t>bike</t>
  </si>
  <si>
    <t>bike bags</t>
  </si>
  <si>
    <t>cycle gloves</t>
  </si>
  <si>
    <t>out</t>
  </si>
  <si>
    <t>new</t>
  </si>
  <si>
    <t>down jacket</t>
  </si>
  <si>
    <t>send back</t>
  </si>
  <si>
    <t>Spare parts</t>
  </si>
  <si>
    <t>desert cart</t>
  </si>
  <si>
    <t>water canisters</t>
  </si>
  <si>
    <t>duck</t>
  </si>
  <si>
    <t>boat</t>
  </si>
  <si>
    <t>swimming gears</t>
  </si>
  <si>
    <t>security boxes</t>
  </si>
  <si>
    <t xml:space="preserve">boat shade </t>
  </si>
  <si>
    <t>with mosquito net</t>
  </si>
  <si>
    <t>sell</t>
  </si>
  <si>
    <t>Rubber high boots</t>
  </si>
  <si>
    <t>water canister</t>
  </si>
  <si>
    <t>20 ltr</t>
  </si>
  <si>
    <t>Mosquito head</t>
  </si>
  <si>
    <t>fixing stuff</t>
  </si>
  <si>
    <t>cycle shorts</t>
  </si>
  <si>
    <t>plus food/water 4kg/day</t>
  </si>
  <si>
    <t xml:space="preserve">for every day carring </t>
  </si>
  <si>
    <t>(resupplies)</t>
  </si>
  <si>
    <t>inc. Cart 25,000</t>
  </si>
  <si>
    <t>out after swim</t>
  </si>
  <si>
    <t>load</t>
  </si>
  <si>
    <t>synthetic</t>
  </si>
  <si>
    <t>running shorts</t>
  </si>
  <si>
    <t>Icebreaker</t>
  </si>
  <si>
    <t>Company</t>
  </si>
  <si>
    <t>Mountain Designs</t>
  </si>
  <si>
    <t>foam</t>
  </si>
  <si>
    <t>fabric</t>
  </si>
  <si>
    <t>grams</t>
  </si>
  <si>
    <t>Raincover</t>
  </si>
  <si>
    <t>Sleeping bag liner</t>
  </si>
  <si>
    <t>Mountain Designs</t>
  </si>
  <si>
    <t>silk</t>
  </si>
  <si>
    <t>carry</t>
  </si>
  <si>
    <t>Sit mat</t>
  </si>
  <si>
    <t>Comments</t>
  </si>
  <si>
    <t>Ground sheet</t>
  </si>
  <si>
    <t>tyvek</t>
  </si>
  <si>
    <t>Rain jacket</t>
  </si>
  <si>
    <t>Rain pants</t>
  </si>
  <si>
    <t>Kathmandu</t>
  </si>
  <si>
    <t>North Face</t>
  </si>
  <si>
    <t>synthetic</t>
  </si>
  <si>
    <t>out</t>
  </si>
  <si>
    <t>sleeping</t>
  </si>
  <si>
    <t>T-shirt short sleeve</t>
  </si>
  <si>
    <t>T-shirt long sleeve</t>
  </si>
  <si>
    <t>merino</t>
  </si>
  <si>
    <t>Socks</t>
  </si>
  <si>
    <t>gloves</t>
  </si>
  <si>
    <t>Beanie</t>
  </si>
  <si>
    <t>titanium</t>
  </si>
  <si>
    <t>not all</t>
  </si>
  <si>
    <t>Julbo</t>
  </si>
  <si>
    <t>medical kit first aid</t>
  </si>
  <si>
    <t>Black Diamond</t>
  </si>
  <si>
    <t>Base in Punta Arenas</t>
  </si>
  <si>
    <t>After trip</t>
  </si>
  <si>
    <t>T-shirt long sleeve</t>
  </si>
  <si>
    <t>Icebreaker</t>
  </si>
  <si>
    <t>merino</t>
  </si>
  <si>
    <t>Underwear</t>
  </si>
  <si>
    <t>Columbia</t>
  </si>
  <si>
    <t>nylon</t>
  </si>
  <si>
    <t>new</t>
  </si>
  <si>
    <t>Socks</t>
  </si>
  <si>
    <t>Smartwool</t>
  </si>
  <si>
    <t>Scarpa</t>
  </si>
  <si>
    <t>Teva</t>
  </si>
  <si>
    <t>Dry sack</t>
  </si>
  <si>
    <t>Garbage bag</t>
  </si>
  <si>
    <t>alcohol</t>
  </si>
  <si>
    <t>canister</t>
  </si>
  <si>
    <t>plastic</t>
  </si>
  <si>
    <t>Windshield</t>
  </si>
  <si>
    <t>potstand</t>
  </si>
  <si>
    <t>wire</t>
  </si>
  <si>
    <t xml:space="preserve">Resupplies every 50-100 km </t>
  </si>
  <si>
    <t xml:space="preserve">Resupplies every 30 km </t>
  </si>
  <si>
    <t>with food weight</t>
  </si>
  <si>
    <t>bottom</t>
  </si>
  <si>
    <t>MSR</t>
  </si>
  <si>
    <t>Cuttlery</t>
  </si>
  <si>
    <t>sea to summit</t>
  </si>
  <si>
    <t xml:space="preserve"> </t>
  </si>
  <si>
    <t>Chux cloth</t>
  </si>
  <si>
    <t>pot with lid</t>
  </si>
  <si>
    <t>maybe</t>
  </si>
  <si>
    <t>larger</t>
  </si>
  <si>
    <t>tripod</t>
  </si>
  <si>
    <t>battery charger</t>
  </si>
  <si>
    <t>dry sacks x2</t>
  </si>
  <si>
    <t>partly off</t>
  </si>
  <si>
    <t>soap, guidebook pages</t>
  </si>
  <si>
    <t>bigger</t>
  </si>
  <si>
    <t>packraft</t>
  </si>
  <si>
    <t>repair kit</t>
  </si>
  <si>
    <t>paddle</t>
  </si>
  <si>
    <t>Extras for Pumalin NP</t>
  </si>
  <si>
    <t>load</t>
  </si>
  <si>
    <t>rubber</t>
  </si>
  <si>
    <t>new</t>
  </si>
  <si>
    <t xml:space="preserve">Resupplies every 200-300 km </t>
  </si>
  <si>
    <t>send back</t>
  </si>
  <si>
    <t>must have a rack</t>
  </si>
  <si>
    <t>or use it on the cart</t>
  </si>
  <si>
    <t>padded</t>
  </si>
  <si>
    <t>Kathmandu</t>
  </si>
  <si>
    <t>send to Manaus</t>
  </si>
  <si>
    <t>out</t>
  </si>
  <si>
    <t>Base Puerto Montt, Mendoza</t>
  </si>
  <si>
    <t>Malachowski</t>
  </si>
  <si>
    <t>down</t>
  </si>
  <si>
    <t>gaitres</t>
  </si>
  <si>
    <t>gloves warm</t>
  </si>
  <si>
    <t xml:space="preserve">fuel </t>
  </si>
  <si>
    <t>purification</t>
  </si>
  <si>
    <t>cordura</t>
  </si>
  <si>
    <t>not sure</t>
  </si>
  <si>
    <t>not sure which one</t>
  </si>
  <si>
    <t>soft sit</t>
  </si>
  <si>
    <t>foam</t>
  </si>
  <si>
    <t>buy in Antofagasta</t>
  </si>
  <si>
    <t>partly new</t>
  </si>
  <si>
    <t>shade</t>
  </si>
  <si>
    <t xml:space="preserve">maybe </t>
  </si>
  <si>
    <t>leather</t>
  </si>
  <si>
    <t>my Australian hat</t>
  </si>
  <si>
    <t>hat</t>
  </si>
  <si>
    <t>Balaclava</t>
  </si>
  <si>
    <t>buying on the way</t>
  </si>
  <si>
    <t>plastic</t>
  </si>
  <si>
    <t>send some food to San Pedro de Atacama</t>
  </si>
  <si>
    <t>sea to summit</t>
  </si>
  <si>
    <t>synthetic</t>
  </si>
  <si>
    <t>canister</t>
  </si>
  <si>
    <t>30ml</t>
  </si>
  <si>
    <t>titanium</t>
  </si>
  <si>
    <t xml:space="preserve">Food bag </t>
  </si>
  <si>
    <t>evernew</t>
  </si>
  <si>
    <t>Meridian designs</t>
  </si>
  <si>
    <t>nylon 70D</t>
  </si>
  <si>
    <t>ceramic filter</t>
  </si>
  <si>
    <t>one new</t>
  </si>
  <si>
    <t>maybe less</t>
  </si>
  <si>
    <t>Map case</t>
  </si>
  <si>
    <t>Topo maps</t>
  </si>
  <si>
    <t>partly off</t>
  </si>
  <si>
    <t>out</t>
  </si>
  <si>
    <t>evernew</t>
  </si>
  <si>
    <t>MSR</t>
  </si>
  <si>
    <t>Big Agnes</t>
  </si>
  <si>
    <t>Thomson</t>
  </si>
  <si>
    <t>Gossamer Gear</t>
  </si>
  <si>
    <t>Model</t>
  </si>
  <si>
    <t xml:space="preserve">Backpack </t>
  </si>
  <si>
    <t>Extras</t>
  </si>
  <si>
    <t>Walking</t>
  </si>
  <si>
    <t>Mariposa Plus</t>
  </si>
  <si>
    <t>Gossamer Gear</t>
  </si>
  <si>
    <t>Size, Capacity</t>
  </si>
  <si>
    <t>SitLight Sit Pad</t>
  </si>
  <si>
    <t>used as backpack back support</t>
  </si>
  <si>
    <t>Big Agnes</t>
  </si>
  <si>
    <t>Fly Creek UL1</t>
  </si>
  <si>
    <t>25 x 48 x 2 cm</t>
  </si>
  <si>
    <t>two rubber straps</t>
  </si>
  <si>
    <t xml:space="preserve">46L main+13L pockets </t>
  </si>
  <si>
    <t xml:space="preserve">Easton </t>
  </si>
  <si>
    <t>Pegs (stakes)</t>
  </si>
  <si>
    <t>Tite-Lite</t>
  </si>
  <si>
    <t>bag</t>
  </si>
  <si>
    <t>15 cm, 9 g each x 2</t>
  </si>
  <si>
    <t>16.5 cm, 6 g each x 10</t>
  </si>
  <si>
    <t>STD</t>
  </si>
  <si>
    <t>Nightlight 3/4</t>
  </si>
  <si>
    <t>bag, fly sheet, aluminium poles</t>
  </si>
  <si>
    <t>Sea to summit</t>
  </si>
  <si>
    <t>ultralight</t>
  </si>
  <si>
    <t>Windproof jacket</t>
  </si>
  <si>
    <t>gore-tex, softshell</t>
  </si>
  <si>
    <t>200</t>
  </si>
  <si>
    <t>150</t>
  </si>
  <si>
    <t>Hiker</t>
  </si>
  <si>
    <t>Silver Ridge</t>
  </si>
  <si>
    <t>convertible (zip-off)</t>
  </si>
  <si>
    <t>ZG10 GTX</t>
  </si>
  <si>
    <t>Terra Fi 3</t>
  </si>
  <si>
    <t>6 ltr</t>
  </si>
  <si>
    <t>Mini Atomic</t>
  </si>
  <si>
    <t>Minibulldesign</t>
  </si>
  <si>
    <t>600 ml</t>
  </si>
  <si>
    <t>pot with lid</t>
  </si>
  <si>
    <t>Sunglasses</t>
  </si>
  <si>
    <t>case</t>
  </si>
  <si>
    <t>paper</t>
  </si>
  <si>
    <t>Head Torch</t>
  </si>
  <si>
    <t>3x AAA batteries</t>
  </si>
  <si>
    <t>1x AAA battery</t>
  </si>
  <si>
    <t>MP3</t>
  </si>
  <si>
    <t>lithium</t>
  </si>
  <si>
    <t>Timex</t>
  </si>
  <si>
    <t>Energizer</t>
  </si>
  <si>
    <t>solar charger</t>
  </si>
  <si>
    <t>Garmin</t>
  </si>
  <si>
    <t>60 CX</t>
  </si>
  <si>
    <t>thermometer</t>
  </si>
  <si>
    <t>Silva</t>
  </si>
  <si>
    <t>hip pocket</t>
  </si>
  <si>
    <t>95cm high, floor 75cm</t>
  </si>
  <si>
    <t>nylon with silicone</t>
  </si>
  <si>
    <t>hood</t>
  </si>
  <si>
    <t>leather, Vibram</t>
  </si>
  <si>
    <t>aluminium</t>
  </si>
  <si>
    <t>bag</t>
  </si>
  <si>
    <t>plastic</t>
  </si>
  <si>
    <t>sterylizator</t>
  </si>
  <si>
    <t>USB cable</t>
  </si>
  <si>
    <t>UV lamp</t>
  </si>
  <si>
    <t>UV filter 4</t>
  </si>
  <si>
    <t>towel</t>
  </si>
  <si>
    <t>58 x 47 cm</t>
  </si>
  <si>
    <t>microfibre</t>
  </si>
  <si>
    <t>Lonely Planet</t>
  </si>
  <si>
    <t xml:space="preserve">lock pad </t>
  </si>
  <si>
    <t>steel rope</t>
  </si>
  <si>
    <t>Camera</t>
  </si>
  <si>
    <t>steal</t>
  </si>
  <si>
    <t>Spot</t>
  </si>
  <si>
    <t>lithium</t>
  </si>
  <si>
    <t xml:space="preserve">max 7 days with no supplies = 9.7 kg </t>
  </si>
  <si>
    <t>Running</t>
  </si>
  <si>
    <t>sleeping</t>
  </si>
  <si>
    <t>mesh bag</t>
  </si>
  <si>
    <t>laminated paper</t>
  </si>
  <si>
    <t xml:space="preserve">2x </t>
  </si>
  <si>
    <t>Ironman</t>
  </si>
  <si>
    <t>food, water, part of medical (toilet paper, vitamines and plasters)</t>
  </si>
  <si>
    <t>Cycling</t>
  </si>
  <si>
    <t>send Manaus</t>
  </si>
  <si>
    <t>send Copacabana</t>
  </si>
  <si>
    <t>cycle computer</t>
  </si>
  <si>
    <t>fixing kit</t>
  </si>
  <si>
    <t>keys, tubes, pump, lever</t>
  </si>
  <si>
    <t>ropes</t>
  </si>
  <si>
    <t>new</t>
  </si>
  <si>
    <t>finderless</t>
  </si>
  <si>
    <t>alcohol stove</t>
  </si>
  <si>
    <t>1300ml</t>
  </si>
  <si>
    <t>water contener</t>
  </si>
  <si>
    <t xml:space="preserve">MSR </t>
  </si>
  <si>
    <t>Dromader</t>
  </si>
  <si>
    <t>max. 2 days carrying</t>
  </si>
  <si>
    <t>case, SD card, 2x AA batteries</t>
  </si>
  <si>
    <t xml:space="preserve"> </t>
  </si>
  <si>
    <t>food, maps, part of toilet and medical</t>
  </si>
  <si>
    <t>food, maps, part of toilet medical (toilet paper, vitamines and plasters), alcohol stove, batteries</t>
  </si>
  <si>
    <t xml:space="preserve">matches, garbage bags, notebooks, sunscream, mosquito repellent </t>
  </si>
  <si>
    <t>bag, aluminium poles</t>
  </si>
  <si>
    <t>winter one wall</t>
  </si>
  <si>
    <t>nylon</t>
  </si>
  <si>
    <t>bag</t>
  </si>
  <si>
    <t>new</t>
  </si>
  <si>
    <t>winter lining</t>
  </si>
  <si>
    <t>long length</t>
  </si>
  <si>
    <t>fuel stove</t>
  </si>
  <si>
    <t>aluminiuim</t>
  </si>
  <si>
    <t>steal</t>
  </si>
  <si>
    <t>48 x 150 x 2 cm R2.2</t>
  </si>
  <si>
    <t>Insulated Air Core Mummy</t>
  </si>
  <si>
    <t>air chambers with PrimaLoft insulation</t>
  </si>
  <si>
    <t>regular 50 x 180 x 5 cm R4.1</t>
  </si>
  <si>
    <t>steel</t>
  </si>
  <si>
    <t xml:space="preserve">machete </t>
  </si>
  <si>
    <t>send Copacabana</t>
  </si>
  <si>
    <t xml:space="preserve">matches, garbage bags, notebooks, sunscream, mosquito repellent </t>
  </si>
  <si>
    <t>Methylated spirits</t>
  </si>
  <si>
    <t>Lighter + matches</t>
  </si>
  <si>
    <t xml:space="preserve">Desert </t>
  </si>
  <si>
    <t>foam</t>
  </si>
  <si>
    <t>out</t>
  </si>
  <si>
    <t>under tent, maybe buy in Chile</t>
  </si>
  <si>
    <t>Saleva</t>
  </si>
  <si>
    <t>aluminium</t>
  </si>
  <si>
    <t>home made</t>
  </si>
  <si>
    <t>keys, 2x pumps, lever</t>
  </si>
  <si>
    <t>3x</t>
  </si>
  <si>
    <t xml:space="preserve">harness </t>
  </si>
  <si>
    <t>hip belt</t>
  </si>
  <si>
    <t>frame, wheels, poles, ropes</t>
  </si>
  <si>
    <t>1 person</t>
  </si>
  <si>
    <t>machete</t>
  </si>
  <si>
    <t>funnel</t>
  </si>
  <si>
    <t>2x 6 ltr</t>
  </si>
  <si>
    <t>2x 25 ltr</t>
  </si>
  <si>
    <t>Lake/Horse</t>
  </si>
  <si>
    <t>send Copacabana</t>
  </si>
  <si>
    <t>send back</t>
  </si>
  <si>
    <t>Mosquito net</t>
  </si>
  <si>
    <t>if deciding for swimming</t>
  </si>
  <si>
    <t>wet suit, shoes, head cover, fins</t>
  </si>
  <si>
    <t>Sea to Summit</t>
  </si>
  <si>
    <t>synthetic</t>
  </si>
  <si>
    <t>mesh</t>
  </si>
  <si>
    <t>send after Andes</t>
  </si>
  <si>
    <t>one out</t>
  </si>
  <si>
    <t>from Santiago</t>
  </si>
  <si>
    <t>part send to San Pedro</t>
  </si>
  <si>
    <t>if I got any</t>
  </si>
  <si>
    <t>Boating</t>
  </si>
  <si>
    <t>woden frame</t>
  </si>
  <si>
    <t>buy/make</t>
  </si>
  <si>
    <t>two paddle</t>
  </si>
  <si>
    <t>chain, pad lock</t>
  </si>
  <si>
    <t>aluminium/plastic</t>
  </si>
  <si>
    <t>wood</t>
  </si>
  <si>
    <t>send after Andes</t>
  </si>
  <si>
    <t>notebook, pen</t>
  </si>
  <si>
    <t>bag, spare pen</t>
  </si>
  <si>
    <t>souvenirs</t>
  </si>
  <si>
    <t>trip informator</t>
  </si>
  <si>
    <t>20 at time</t>
  </si>
  <si>
    <t>trip map</t>
  </si>
  <si>
    <t>magic tricks</t>
  </si>
  <si>
    <t>food for locals</t>
  </si>
  <si>
    <t>food</t>
  </si>
  <si>
    <t>Cycling2</t>
  </si>
  <si>
    <t>from Santiago</t>
  </si>
  <si>
    <t>partly sell/out</t>
  </si>
  <si>
    <t>take home</t>
  </si>
  <si>
    <t>Sport shoes</t>
  </si>
  <si>
    <t>find cable one or solar charger</t>
  </si>
  <si>
    <t>2x tires, 5x tubes, sealout, axle, inner tire rubber layer, spokes</t>
  </si>
  <si>
    <t xml:space="preserve">bottle </t>
  </si>
  <si>
    <t>bottle x2</t>
  </si>
  <si>
    <t>max 15 days with no supplies = 82 kg</t>
  </si>
  <si>
    <t>alcohol</t>
  </si>
  <si>
    <t>max 5 days with no supplies = 10.5 kg</t>
  </si>
  <si>
    <t>max 2 days with no supplies = 4.5 kg</t>
  </si>
  <si>
    <t>max 20 days with no supplies = 83 kg</t>
  </si>
  <si>
    <t>Walking2</t>
  </si>
  <si>
    <t>partly off</t>
  </si>
  <si>
    <t>plus food/water 2.5kg/day</t>
  </si>
  <si>
    <t>plus food/water 5.5kg/day</t>
  </si>
  <si>
    <t>extras in bag</t>
  </si>
  <si>
    <t>paper, soap, toothpaste</t>
  </si>
  <si>
    <t>water wildly accessible</t>
  </si>
  <si>
    <t>600ml and 1500ml</t>
  </si>
  <si>
    <t>superfeet green</t>
  </si>
  <si>
    <t>Western Mountainering</t>
  </si>
  <si>
    <t>Icebreaker</t>
  </si>
  <si>
    <t>GT</t>
  </si>
  <si>
    <t>200</t>
  </si>
  <si>
    <t>merino, lycra</t>
  </si>
  <si>
    <t>Gore Tex</t>
  </si>
  <si>
    <t>windstopper</t>
  </si>
  <si>
    <t>Patagonia</t>
  </si>
  <si>
    <t>Nano Puff</t>
  </si>
  <si>
    <t>Insulation Pullover</t>
  </si>
  <si>
    <t>Prima Loft</t>
  </si>
  <si>
    <t>bandanna</t>
  </si>
  <si>
    <t>until Pumalin NP</t>
  </si>
  <si>
    <t>tent floor</t>
  </si>
  <si>
    <t>send home</t>
  </si>
  <si>
    <t>Long Jones</t>
  </si>
  <si>
    <t>send after Andes</t>
  </si>
  <si>
    <t>send Copacabana</t>
  </si>
  <si>
    <t>Columbia</t>
  </si>
  <si>
    <t>Omni-Heat</t>
  </si>
  <si>
    <t>new</t>
  </si>
  <si>
    <t>plus food/water 1kg/ day</t>
  </si>
  <si>
    <t>sea to summit</t>
  </si>
  <si>
    <t>4 and 8 Ltr</t>
  </si>
  <si>
    <t>ultralight</t>
  </si>
  <si>
    <t>ultralight</t>
  </si>
  <si>
    <t>13 Ltr</t>
  </si>
  <si>
    <t>nylon</t>
  </si>
  <si>
    <t>mixed</t>
  </si>
  <si>
    <t>Brooks</t>
  </si>
  <si>
    <t>Adrenaline</t>
  </si>
  <si>
    <t>superfeet green</t>
  </si>
  <si>
    <t>new</t>
  </si>
  <si>
    <t>day pack</t>
  </si>
  <si>
    <t>Sea to summit</t>
  </si>
  <si>
    <t>20 Ltr</t>
  </si>
  <si>
    <t>merino</t>
  </si>
  <si>
    <t>flint?</t>
  </si>
  <si>
    <t>cordura</t>
  </si>
  <si>
    <t>ultra-sil</t>
  </si>
  <si>
    <t>soft sit</t>
  </si>
  <si>
    <t>small A4</t>
  </si>
  <si>
    <t>plus food/water 2kg/day</t>
  </si>
  <si>
    <t>max 4 days with no supplies = 8.5 kg</t>
  </si>
  <si>
    <t>gloves lining</t>
  </si>
  <si>
    <t>Icebreaker</t>
  </si>
  <si>
    <t>260</t>
  </si>
  <si>
    <t>merino</t>
  </si>
  <si>
    <t>heavy cushoning</t>
  </si>
  <si>
    <t>heavy cushoning</t>
  </si>
  <si>
    <t xml:space="preserve">Consider - </t>
  </si>
  <si>
    <t>Go Tube</t>
  </si>
  <si>
    <t>37 ml</t>
  </si>
  <si>
    <t>33g</t>
  </si>
  <si>
    <t>Light my fire</t>
  </si>
  <si>
    <t>14g</t>
  </si>
  <si>
    <t>new case</t>
  </si>
  <si>
    <t xml:space="preserve">Petzl </t>
  </si>
  <si>
    <t>E-lite</t>
  </si>
  <si>
    <t>battery 2016</t>
  </si>
  <si>
    <t>Panasonic</t>
  </si>
  <si>
    <t>Camera case</t>
  </si>
  <si>
    <t>Lowe Pro</t>
  </si>
  <si>
    <t>new</t>
  </si>
  <si>
    <t>dry sack</t>
  </si>
  <si>
    <t>Joby gorillapod</t>
  </si>
  <si>
    <t>Summerlite</t>
  </si>
  <si>
    <t>0C</t>
  </si>
  <si>
    <t>down 850</t>
  </si>
  <si>
    <t>katadyn</t>
  </si>
  <si>
    <t>25 tablets</t>
  </si>
  <si>
    <t>new</t>
  </si>
  <si>
    <t>inc. Bike 15,000</t>
  </si>
  <si>
    <t>Boots</t>
  </si>
  <si>
    <t>Scarpa</t>
  </si>
  <si>
    <t>Mont Blanc</t>
  </si>
  <si>
    <t>leather, Vibram</t>
  </si>
  <si>
    <t>maybe airbook</t>
  </si>
  <si>
    <t>Lumix LX5</t>
  </si>
  <si>
    <t>take home</t>
  </si>
  <si>
    <t xml:space="preserve">cut the cord </t>
  </si>
  <si>
    <t>OMM</t>
  </si>
  <si>
    <t>e-Vent</t>
  </si>
  <si>
    <t>Montane</t>
  </si>
  <si>
    <t>Cypher Jacket</t>
  </si>
  <si>
    <t>Atomic DT</t>
  </si>
  <si>
    <t>Entrant DT</t>
  </si>
  <si>
    <t>Patagonia</t>
  </si>
  <si>
    <t>tablets</t>
  </si>
  <si>
    <t>synthetic</t>
  </si>
  <si>
    <t>Fleece</t>
  </si>
  <si>
    <t>R1</t>
  </si>
  <si>
    <t>aluminium</t>
  </si>
  <si>
    <t>dry sack</t>
  </si>
  <si>
    <t>8 Ltr</t>
  </si>
  <si>
    <t>plastic bag</t>
  </si>
  <si>
    <t>Katadyn</t>
  </si>
  <si>
    <t>case</t>
  </si>
  <si>
    <t>photo paper</t>
  </si>
  <si>
    <t xml:space="preserve">bag, sewing, duck tape, seam grip, sil grip, patches, safety pins etc. </t>
  </si>
  <si>
    <t>swap bag for lighter</t>
  </si>
  <si>
    <t>dry sacks</t>
  </si>
  <si>
    <t>spoon and knife</t>
  </si>
  <si>
    <t>lighter, 40x matches</t>
  </si>
  <si>
    <t>spare battery</t>
  </si>
  <si>
    <t>buy waterproof case?</t>
  </si>
  <si>
    <t>50 at time</t>
  </si>
  <si>
    <t>waterproof case</t>
  </si>
  <si>
    <t>TPU</t>
  </si>
  <si>
    <t>passport, card, cash</t>
  </si>
  <si>
    <t>Sea to summit</t>
  </si>
  <si>
    <t xml:space="preserve">bottle </t>
  </si>
  <si>
    <t>Nalgene</t>
  </si>
  <si>
    <t>Micropur Forte</t>
  </si>
  <si>
    <t>500ml wide mouth</t>
  </si>
  <si>
    <t>plastic</t>
  </si>
  <si>
    <t>8 ltr</t>
  </si>
  <si>
    <t>-10C</t>
  </si>
  <si>
    <t>Apache fibre</t>
  </si>
  <si>
    <t>Thermolite</t>
  </si>
  <si>
    <t>Reactor Plus</t>
  </si>
  <si>
    <t>Osprey</t>
  </si>
  <si>
    <t>Eather</t>
  </si>
  <si>
    <t>70 Ltr, M</t>
  </si>
  <si>
    <t>Komperdell</t>
  </si>
  <si>
    <t>Expedition Vario</t>
  </si>
  <si>
    <t>2 ltr</t>
  </si>
  <si>
    <t>plug adopter</t>
  </si>
  <si>
    <t>max 145 cm</t>
  </si>
  <si>
    <t>carbon</t>
  </si>
  <si>
    <t xml:space="preserve">2 Ltr </t>
  </si>
  <si>
    <t>out</t>
  </si>
  <si>
    <t>Long Jones</t>
  </si>
  <si>
    <t>8 Ltr</t>
  </si>
  <si>
    <t>more</t>
  </si>
  <si>
    <t>case new</t>
  </si>
  <si>
    <t>5 at time</t>
  </si>
  <si>
    <t>from Pumalin</t>
  </si>
  <si>
    <t>Brigedale</t>
  </si>
  <si>
    <t xml:space="preserve">thermal </t>
  </si>
  <si>
    <t>Ninja</t>
  </si>
  <si>
    <t>Ice</t>
  </si>
  <si>
    <t>gloves mitts</t>
  </si>
  <si>
    <t>event</t>
  </si>
  <si>
    <t>Quagmire</t>
  </si>
  <si>
    <t>XGK</t>
  </si>
  <si>
    <t>591ml and 887ml</t>
  </si>
  <si>
    <t>2 Ltr and 13 Ltr</t>
  </si>
  <si>
    <t>send back</t>
  </si>
  <si>
    <t>send Manaus</t>
  </si>
  <si>
    <t>softshell</t>
  </si>
  <si>
    <t>Alpine Guide</t>
  </si>
  <si>
    <t>4 and 8 Ltr</t>
  </si>
  <si>
    <t xml:space="preserve">dry sacks </t>
  </si>
  <si>
    <t>MSR</t>
  </si>
  <si>
    <t>fix gear</t>
  </si>
  <si>
    <t>money belt</t>
  </si>
  <si>
    <t>webbing</t>
  </si>
  <si>
    <t>Pacsafe</t>
  </si>
  <si>
    <t>towel</t>
  </si>
  <si>
    <t>3 LED 70 Lumens</t>
  </si>
  <si>
    <t>8 ltr</t>
  </si>
  <si>
    <t>or from Cochamo</t>
  </si>
  <si>
    <t>fuel</t>
  </si>
  <si>
    <t>for every day carring</t>
  </si>
  <si>
    <t>White gas, karosene, unleaded</t>
  </si>
  <si>
    <t>or out</t>
  </si>
  <si>
    <t>30-50 Ltr</t>
  </si>
  <si>
    <t>maybe bigger</t>
  </si>
  <si>
    <t>inc.boat 40,000</t>
  </si>
  <si>
    <t>synthetic</t>
  </si>
  <si>
    <t>buy</t>
  </si>
  <si>
    <t>Socks</t>
  </si>
  <si>
    <t>buy</t>
  </si>
  <si>
    <t>inc. Bike 15,000</t>
  </si>
  <si>
    <t>from Santiago and Copacabana</t>
  </si>
  <si>
    <t>from Copacabana</t>
  </si>
  <si>
    <t xml:space="preserve">send after Andes - </t>
  </si>
  <si>
    <t>one take home</t>
  </si>
  <si>
    <t>send one back</t>
  </si>
  <si>
    <t>partly off</t>
  </si>
  <si>
    <t>smaller</t>
  </si>
  <si>
    <t>out</t>
  </si>
  <si>
    <t>4 ltr</t>
  </si>
  <si>
    <t>dry sack</t>
  </si>
  <si>
    <t>less</t>
  </si>
  <si>
    <t>2 Ltr</t>
  </si>
  <si>
    <t>6x AA,10x AAA, 4x coin</t>
  </si>
  <si>
    <t>2x AA, 1x AAA, 2x coin</t>
  </si>
  <si>
    <t>500ml</t>
  </si>
  <si>
    <t>satellite phone</t>
  </si>
  <si>
    <t>smartphone</t>
  </si>
  <si>
    <t>Samsung</t>
  </si>
  <si>
    <t>Galaxy Note</t>
  </si>
  <si>
    <t>Inmarsat</t>
  </si>
  <si>
    <t>Isatphone Pro</t>
  </si>
  <si>
    <t>Marmot</t>
  </si>
  <si>
    <t>Expedition Mitt</t>
  </si>
  <si>
    <t>Polyester</t>
  </si>
  <si>
    <t>send Copacabana</t>
  </si>
  <si>
    <t>from Santiago</t>
  </si>
  <si>
    <t>3 LED 90 Lumens</t>
  </si>
  <si>
    <t>AW30</t>
  </si>
  <si>
    <t>Santiago</t>
  </si>
  <si>
    <t>if unsuccesfull sending to Santiago</t>
  </si>
  <si>
    <t>from Santiago</t>
  </si>
  <si>
    <t>sell/send Manaus</t>
  </si>
  <si>
    <t>260</t>
  </si>
  <si>
    <t>send home</t>
  </si>
  <si>
    <t>Capeline 1</t>
  </si>
  <si>
    <t>polyester</t>
  </si>
  <si>
    <t>T-shirt short sleeve</t>
  </si>
  <si>
    <t>take home</t>
  </si>
  <si>
    <t>shirt</t>
  </si>
  <si>
    <t>Ranger 3</t>
  </si>
  <si>
    <t>take home</t>
  </si>
  <si>
    <t>battery, SD</t>
  </si>
  <si>
    <t>2x AA, 4x coin</t>
  </si>
  <si>
    <t>4x AA, 6x AAA, 4x coin</t>
  </si>
  <si>
    <t>pot with lid</t>
  </si>
  <si>
    <t>Kathmandu</t>
  </si>
  <si>
    <t>Vargo</t>
  </si>
  <si>
    <t>thongs</t>
  </si>
  <si>
    <t>rubber</t>
  </si>
  <si>
    <t>out</t>
  </si>
  <si>
    <t>Vrgo</t>
  </si>
  <si>
    <t>smartphone</t>
  </si>
  <si>
    <t>send home</t>
  </si>
  <si>
    <t>150 GT</t>
  </si>
  <si>
    <t>Run</t>
  </si>
  <si>
    <t>cordura</t>
  </si>
  <si>
    <t>paper, soap, toothpaste &amp; brash, sunscreen</t>
  </si>
  <si>
    <t>paper, soap, toothpaste, sunscreen</t>
  </si>
  <si>
    <t>bag, paper, soap, toothpaste, sunscreen</t>
  </si>
  <si>
    <t>Knife</t>
  </si>
  <si>
    <t>Classic</t>
  </si>
  <si>
    <t>steal</t>
  </si>
  <si>
    <t>Victorinox</t>
  </si>
  <si>
    <t>scissors, cover removed</t>
  </si>
  <si>
    <t>buy stronger one</t>
  </si>
  <si>
    <t>partly new</t>
  </si>
  <si>
    <t>partly off</t>
  </si>
  <si>
    <t>case, battery x2, bag, charger, headphones</t>
  </si>
  <si>
    <t>case, battery, headphones</t>
  </si>
  <si>
    <t>battery x2, bag, charger, headphones</t>
  </si>
  <si>
    <t>bag, battery, charger, headphones</t>
  </si>
  <si>
    <t>battery x2, bag, case, charger, headphones</t>
  </si>
  <si>
    <t>Buff</t>
  </si>
  <si>
    <t>high UV</t>
  </si>
  <si>
    <t>microfibre</t>
  </si>
  <si>
    <t>flint</t>
  </si>
  <si>
    <t>Light my Fire</t>
  </si>
  <si>
    <t>steel</t>
  </si>
  <si>
    <t>steel</t>
  </si>
  <si>
    <t>Scout</t>
  </si>
  <si>
    <t>case, adaptors</t>
  </si>
  <si>
    <t>Power Traveller</t>
  </si>
  <si>
    <t>Solarmonkey Adventurer</t>
  </si>
  <si>
    <t>2500mAh</t>
  </si>
  <si>
    <t>lithium-ion battery</t>
  </si>
  <si>
    <t>Pegs (stakes)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</si>
</sst>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zł&quot;;\-#,##0\ &quot;zł&quot;"/>
    <numFmt numFmtId="177" formatCode="#,##0\ &quot;zł&quot;;[Red]\-#,##0\ &quot;zł&quot;"/>
    <numFmt numFmtId="178" formatCode="#,##0.00\ &quot;zł&quot;;\-#,##0.00\ &quot;zł&quot;"/>
    <numFmt numFmtId="179" formatCode="#,##0.00\ &quot;zł&quot;;[Red]\-#,##0.00\ &quot;zł&quot;"/>
    <numFmt numFmtId="180" formatCode="_-* #,##0\ &quot;zł&quot;_-;\-* #,##0\ &quot;zł&quot;_-;_-* &quot;-&quot;\ &quot;zł&quot;_-;_-@_-"/>
    <numFmt numFmtId="181" formatCode="_-* #,##0\ _z_ł_-;\-* #,##0\ _z_ł_-;_-* &quot;-&quot;\ _z_ł_-;_-@_-"/>
    <numFmt numFmtId="182" formatCode="_-* #,##0.00\ &quot;zł&quot;_-;\-* #,##0.00\ &quot;zł&quot;_-;_-* &quot;-&quot;??\ &quot;zł&quot;_-;_-@_-"/>
    <numFmt numFmtId="183" formatCode="_-* #,##0.00\ _z_ł_-;\-* #,##0.00\ _z_ł_-;_-* &quot;-&quot;??\ _z_ł_-;_-@_-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NSimSu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4" fillId="10" borderId="10" xfId="0" applyFont="1" applyFill="1" applyBorder="1" applyAlignment="1">
      <alignment vertical="top" wrapText="1"/>
    </xf>
    <xf numFmtId="49" fontId="0" fillId="10" borderId="10" xfId="0" applyNumberFormat="1" applyFill="1" applyBorder="1" applyAlignment="1">
      <alignment vertical="top" wrapText="1"/>
    </xf>
    <xf numFmtId="0" fontId="0" fillId="10" borderId="10" xfId="0" applyFill="1" applyBorder="1" applyAlignment="1">
      <alignment horizontal="center" vertical="top" wrapText="1"/>
    </xf>
    <xf numFmtId="0" fontId="0" fillId="10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49" fontId="4" fillId="10" borderId="10" xfId="0" applyNumberFormat="1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2" borderId="1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10" borderId="12" xfId="0" applyFill="1" applyBorder="1" applyAlignment="1">
      <alignment horizontal="center" vertical="top"/>
    </xf>
    <xf numFmtId="0" fontId="0" fillId="10" borderId="11" xfId="0" applyFill="1" applyBorder="1" applyAlignment="1">
      <alignment vertical="top"/>
    </xf>
    <xf numFmtId="0" fontId="0" fillId="0" borderId="0" xfId="0" applyAlignment="1">
      <alignment horizontal="center" vertical="top"/>
    </xf>
    <xf numFmtId="0" fontId="4" fillId="10" borderId="16" xfId="0" applyFont="1" applyFill="1" applyBorder="1" applyAlignment="1">
      <alignment vertical="top"/>
    </xf>
    <xf numFmtId="0" fontId="4" fillId="10" borderId="17" xfId="0" applyFont="1" applyFill="1" applyBorder="1" applyAlignment="1">
      <alignment vertical="top"/>
    </xf>
    <xf numFmtId="49" fontId="0" fillId="10" borderId="10" xfId="0" applyNumberFormat="1" applyFill="1" applyBorder="1" applyAlignment="1">
      <alignment vertical="top"/>
    </xf>
    <xf numFmtId="0" fontId="4" fillId="10" borderId="10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4" fillId="10" borderId="10" xfId="0" applyNumberFormat="1" applyFont="1" applyFill="1" applyBorder="1" applyAlignment="1">
      <alignment vertical="top"/>
    </xf>
    <xf numFmtId="0" fontId="4" fillId="10" borderId="12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vertical="top"/>
    </xf>
    <xf numFmtId="0" fontId="4" fillId="32" borderId="12" xfId="0" applyFont="1" applyFill="1" applyBorder="1" applyAlignment="1">
      <alignment horizontal="center" vertical="top"/>
    </xf>
    <xf numFmtId="0" fontId="4" fillId="32" borderId="11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0" fillId="0" borderId="11" xfId="0" applyFill="1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4" fillId="10" borderId="18" xfId="0" applyFont="1" applyFill="1" applyBorder="1" applyAlignment="1">
      <alignment vertical="top"/>
    </xf>
    <xf numFmtId="49" fontId="4" fillId="10" borderId="19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4" fillId="35" borderId="12" xfId="0" applyFont="1" applyFill="1" applyBorder="1" applyAlignment="1">
      <alignment horizontal="center" vertical="top"/>
    </xf>
    <xf numFmtId="0" fontId="4" fillId="35" borderId="21" xfId="0" applyFont="1" applyFill="1" applyBorder="1" applyAlignment="1">
      <alignment vertical="top"/>
    </xf>
    <xf numFmtId="0" fontId="4" fillId="35" borderId="16" xfId="0" applyFont="1" applyFill="1" applyBorder="1" applyAlignment="1">
      <alignment vertical="top"/>
    </xf>
    <xf numFmtId="0" fontId="4" fillId="35" borderId="17" xfId="0" applyFont="1" applyFill="1" applyBorder="1" applyAlignment="1">
      <alignment vertical="top"/>
    </xf>
    <xf numFmtId="49" fontId="4" fillId="35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0" fillId="0" borderId="24" xfId="0" applyNumberForma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17" xfId="0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0" fillId="0" borderId="12" xfId="0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5" fillId="32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5" borderId="26" xfId="0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0" fillId="0" borderId="13" xfId="0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/>
    </xf>
    <xf numFmtId="0" fontId="4" fillId="35" borderId="21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right" vertical="top" wrapText="1"/>
    </xf>
    <xf numFmtId="49" fontId="0" fillId="0" borderId="17" xfId="0" applyNumberForma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9.28125" style="6" customWidth="1"/>
    <col min="2" max="2" width="16.140625" style="6" customWidth="1"/>
    <col min="3" max="3" width="22.57421875" style="6" customWidth="1"/>
    <col min="4" max="4" width="15.57421875" style="6" customWidth="1"/>
    <col min="5" max="5" width="20.421875" style="6" customWidth="1"/>
    <col min="6" max="6" width="17.28125" style="6" customWidth="1"/>
    <col min="7" max="7" width="7.8515625" style="6" customWidth="1"/>
    <col min="8" max="8" width="6.8515625" style="6" customWidth="1"/>
    <col min="9" max="9" width="13.421875" style="67" customWidth="1"/>
    <col min="10" max="10" width="28.57421875" style="6" customWidth="1"/>
    <col min="11" max="16384" width="9.140625" style="6" customWidth="1"/>
  </cols>
  <sheetData>
    <row r="1" spans="1:10" ht="12.75" customHeight="1">
      <c r="A1" s="15" t="s">
        <v>271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63" t="s">
        <v>97</v>
      </c>
      <c r="J1" s="64" t="s">
        <v>75</v>
      </c>
    </row>
    <row r="2" spans="1:10" ht="12.75">
      <c r="A2" s="17" t="s">
        <v>15</v>
      </c>
      <c r="B2" s="17"/>
      <c r="C2" s="18"/>
      <c r="D2" s="18"/>
      <c r="E2" s="18"/>
      <c r="F2" s="18"/>
      <c r="G2" s="17">
        <f>SUM(G3:G10)</f>
        <v>2614</v>
      </c>
      <c r="H2" s="17">
        <f>SUM(H3:H10)</f>
        <v>2614</v>
      </c>
      <c r="I2" s="65"/>
      <c r="J2" s="66"/>
    </row>
    <row r="3" spans="1:10" ht="12.75">
      <c r="A3" s="9" t="s">
        <v>195</v>
      </c>
      <c r="B3" s="9" t="s">
        <v>248</v>
      </c>
      <c r="C3" s="16" t="s">
        <v>193</v>
      </c>
      <c r="D3" s="16" t="s">
        <v>198</v>
      </c>
      <c r="E3" s="16" t="s">
        <v>207</v>
      </c>
      <c r="F3" s="16" t="s">
        <v>181</v>
      </c>
      <c r="G3" s="14">
        <v>665</v>
      </c>
      <c r="H3" s="9">
        <v>665</v>
      </c>
      <c r="I3" s="8"/>
      <c r="J3" s="5"/>
    </row>
    <row r="4" spans="1:10" ht="12.75">
      <c r="A4" s="9" t="s">
        <v>74</v>
      </c>
      <c r="B4" s="9"/>
      <c r="C4" s="16" t="s">
        <v>193</v>
      </c>
      <c r="D4" s="16" t="s">
        <v>201</v>
      </c>
      <c r="E4" s="16" t="s">
        <v>205</v>
      </c>
      <c r="F4" s="16" t="s">
        <v>66</v>
      </c>
      <c r="G4" s="14">
        <v>50</v>
      </c>
      <c r="H4" s="9">
        <v>50</v>
      </c>
      <c r="I4" s="8"/>
      <c r="J4" s="115" t="s">
        <v>202</v>
      </c>
    </row>
    <row r="5" spans="1:10" ht="25.5">
      <c r="A5" s="9" t="s">
        <v>9</v>
      </c>
      <c r="B5" s="9" t="s">
        <v>216</v>
      </c>
      <c r="C5" s="16" t="s">
        <v>191</v>
      </c>
      <c r="D5" s="16" t="s">
        <v>204</v>
      </c>
      <c r="E5" s="22" t="s">
        <v>249</v>
      </c>
      <c r="F5" s="16" t="s">
        <v>250</v>
      </c>
      <c r="G5" s="14">
        <v>914</v>
      </c>
      <c r="H5" s="9">
        <v>914</v>
      </c>
      <c r="I5" s="8"/>
      <c r="J5" s="5"/>
    </row>
    <row r="6" spans="1:10" ht="12.75">
      <c r="A6" s="9" t="s">
        <v>209</v>
      </c>
      <c r="B6" s="9"/>
      <c r="C6" s="16" t="s">
        <v>193</v>
      </c>
      <c r="D6" s="16" t="s">
        <v>208</v>
      </c>
      <c r="E6" s="16" t="s">
        <v>212</v>
      </c>
      <c r="F6" s="16" t="s">
        <v>253</v>
      </c>
      <c r="G6" s="23">
        <v>18</v>
      </c>
      <c r="H6" s="10">
        <v>18</v>
      </c>
      <c r="I6" s="8"/>
      <c r="J6" s="5"/>
    </row>
    <row r="7" spans="1:10" ht="12.75">
      <c r="A7" s="9" t="s">
        <v>209</v>
      </c>
      <c r="B7" s="9" t="s">
        <v>211</v>
      </c>
      <c r="C7" s="16" t="s">
        <v>193</v>
      </c>
      <c r="D7" s="16" t="s">
        <v>210</v>
      </c>
      <c r="E7" s="16" t="s">
        <v>213</v>
      </c>
      <c r="F7" s="16" t="s">
        <v>91</v>
      </c>
      <c r="G7" s="23">
        <v>70</v>
      </c>
      <c r="H7" s="10">
        <v>70</v>
      </c>
      <c r="I7" s="8"/>
      <c r="J7" s="5"/>
    </row>
    <row r="8" spans="1:10" ht="12.75">
      <c r="A8" s="9" t="s">
        <v>17</v>
      </c>
      <c r="B8" s="9" t="s">
        <v>206</v>
      </c>
      <c r="C8" s="16" t="s">
        <v>193</v>
      </c>
      <c r="D8" s="16" t="s">
        <v>215</v>
      </c>
      <c r="E8" s="16" t="s">
        <v>308</v>
      </c>
      <c r="F8" s="16" t="s">
        <v>66</v>
      </c>
      <c r="G8" s="14">
        <v>305</v>
      </c>
      <c r="H8" s="9">
        <v>305</v>
      </c>
      <c r="I8" s="8"/>
      <c r="J8" s="5"/>
    </row>
    <row r="9" spans="1:10" ht="13.5" customHeight="1">
      <c r="A9" s="9" t="s">
        <v>0</v>
      </c>
      <c r="B9" s="9"/>
      <c r="C9" s="16" t="s">
        <v>389</v>
      </c>
      <c r="D9" s="16" t="s">
        <v>455</v>
      </c>
      <c r="E9" s="16" t="s">
        <v>456</v>
      </c>
      <c r="F9" s="16" t="s">
        <v>457</v>
      </c>
      <c r="G9" s="14">
        <v>555</v>
      </c>
      <c r="H9" s="9">
        <v>555</v>
      </c>
      <c r="I9" s="8"/>
      <c r="J9" s="5"/>
    </row>
    <row r="10" spans="1:10" ht="12.75">
      <c r="A10" s="21" t="s">
        <v>109</v>
      </c>
      <c r="B10" s="21"/>
      <c r="C10" s="9" t="s">
        <v>217</v>
      </c>
      <c r="D10" s="9" t="s">
        <v>218</v>
      </c>
      <c r="E10" s="9" t="s">
        <v>550</v>
      </c>
      <c r="F10" s="9" t="s">
        <v>427</v>
      </c>
      <c r="G10" s="24">
        <v>37</v>
      </c>
      <c r="H10" s="21">
        <v>37</v>
      </c>
      <c r="I10" s="8"/>
      <c r="J10" s="5"/>
    </row>
    <row r="11" spans="1:10" ht="12.75">
      <c r="A11" s="68" t="s">
        <v>1</v>
      </c>
      <c r="B11" s="69"/>
      <c r="C11" s="70"/>
      <c r="D11" s="70"/>
      <c r="E11" s="70"/>
      <c r="F11" s="70"/>
      <c r="G11" s="71">
        <f>SUM(G12:G25)</f>
        <v>2435</v>
      </c>
      <c r="H11" s="71">
        <f>SUM(H12:H25)</f>
        <v>1294</v>
      </c>
      <c r="I11" s="65"/>
      <c r="J11" s="66"/>
    </row>
    <row r="12" spans="1:10" ht="12.75" customHeight="1">
      <c r="A12" s="9" t="s">
        <v>78</v>
      </c>
      <c r="B12" s="9"/>
      <c r="C12" s="16" t="s">
        <v>470</v>
      </c>
      <c r="D12" s="16" t="s">
        <v>473</v>
      </c>
      <c r="E12" s="16"/>
      <c r="F12" s="16" t="s">
        <v>471</v>
      </c>
      <c r="G12" s="14">
        <v>310</v>
      </c>
      <c r="H12" s="9">
        <v>310</v>
      </c>
      <c r="I12" s="8"/>
      <c r="J12" s="5"/>
    </row>
    <row r="13" spans="1:10" ht="12.75" customHeight="1">
      <c r="A13" s="104" t="s">
        <v>398</v>
      </c>
      <c r="B13" s="104"/>
      <c r="C13" s="16" t="s">
        <v>396</v>
      </c>
      <c r="D13" s="16" t="s">
        <v>397</v>
      </c>
      <c r="E13" s="16"/>
      <c r="F13" s="16" t="s">
        <v>399</v>
      </c>
      <c r="G13" s="14">
        <v>252</v>
      </c>
      <c r="H13" s="9">
        <v>252</v>
      </c>
      <c r="I13" s="8"/>
      <c r="J13" s="5"/>
    </row>
    <row r="14" spans="1:10" ht="12.75" customHeight="1">
      <c r="A14" s="9" t="s">
        <v>86</v>
      </c>
      <c r="B14" s="9"/>
      <c r="C14" s="16" t="s">
        <v>63</v>
      </c>
      <c r="D14" s="16"/>
      <c r="E14" s="16" t="s">
        <v>221</v>
      </c>
      <c r="F14" s="16" t="s">
        <v>87</v>
      </c>
      <c r="G14" s="14">
        <v>204</v>
      </c>
      <c r="H14" s="9">
        <v>204</v>
      </c>
      <c r="I14" s="8"/>
      <c r="J14" s="5" t="s">
        <v>84</v>
      </c>
    </row>
    <row r="15" spans="1:10" ht="12.75">
      <c r="A15" s="9" t="s">
        <v>86</v>
      </c>
      <c r="B15" s="9"/>
      <c r="C15" s="16" t="s">
        <v>434</v>
      </c>
      <c r="D15" s="16"/>
      <c r="E15" s="16" t="s">
        <v>222</v>
      </c>
      <c r="F15" s="16" t="s">
        <v>87</v>
      </c>
      <c r="G15" s="14">
        <v>152</v>
      </c>
      <c r="H15" s="9">
        <v>0</v>
      </c>
      <c r="I15" s="8"/>
      <c r="J15" s="5"/>
    </row>
    <row r="16" spans="1:10" ht="12.75">
      <c r="A16" s="9" t="s">
        <v>101</v>
      </c>
      <c r="B16" s="9"/>
      <c r="C16" s="16" t="s">
        <v>63</v>
      </c>
      <c r="D16" s="16"/>
      <c r="E16" s="16" t="s">
        <v>222</v>
      </c>
      <c r="F16" s="16" t="s">
        <v>87</v>
      </c>
      <c r="G16" s="14">
        <v>90</v>
      </c>
      <c r="H16" s="9">
        <v>0</v>
      </c>
      <c r="I16" s="8"/>
      <c r="J16" s="5"/>
    </row>
    <row r="17" spans="1:10" ht="12.75">
      <c r="A17" s="9" t="s">
        <v>88</v>
      </c>
      <c r="B17" s="9"/>
      <c r="C17" s="16" t="s">
        <v>434</v>
      </c>
      <c r="D17" s="16" t="s">
        <v>618</v>
      </c>
      <c r="E17" s="16"/>
      <c r="F17" s="16" t="s">
        <v>436</v>
      </c>
      <c r="G17" s="14">
        <v>55</v>
      </c>
      <c r="H17" s="9">
        <v>0</v>
      </c>
      <c r="I17" s="8" t="s">
        <v>520</v>
      </c>
      <c r="J17" s="5"/>
    </row>
    <row r="18" spans="1:10" ht="12.75">
      <c r="A18" s="9" t="s">
        <v>88</v>
      </c>
      <c r="B18" s="9"/>
      <c r="C18" s="16" t="s">
        <v>106</v>
      </c>
      <c r="D18" s="16"/>
      <c r="E18" s="16"/>
      <c r="F18" s="16" t="s">
        <v>87</v>
      </c>
      <c r="G18" s="14">
        <v>81</v>
      </c>
      <c r="H18" s="9">
        <v>81</v>
      </c>
      <c r="I18" s="8"/>
      <c r="J18" s="5" t="s">
        <v>272</v>
      </c>
    </row>
    <row r="19" spans="1:10" ht="12.75">
      <c r="A19" s="72" t="s">
        <v>30</v>
      </c>
      <c r="B19" s="73"/>
      <c r="C19" s="74" t="s">
        <v>418</v>
      </c>
      <c r="D19" s="74" t="s">
        <v>419</v>
      </c>
      <c r="E19" s="74"/>
      <c r="F19" s="74" t="s">
        <v>82</v>
      </c>
      <c r="G19" s="7">
        <v>668</v>
      </c>
      <c r="H19" s="4">
        <v>0</v>
      </c>
      <c r="I19" s="8" t="s">
        <v>35</v>
      </c>
      <c r="J19" s="5"/>
    </row>
    <row r="20" spans="1:10" ht="12.75">
      <c r="A20" s="72" t="s">
        <v>62</v>
      </c>
      <c r="B20" s="73"/>
      <c r="C20" s="74" t="s">
        <v>434</v>
      </c>
      <c r="D20" s="74"/>
      <c r="E20" s="74" t="s">
        <v>617</v>
      </c>
      <c r="F20" s="74" t="s">
        <v>436</v>
      </c>
      <c r="G20" s="7">
        <v>176</v>
      </c>
      <c r="H20" s="4">
        <v>0</v>
      </c>
      <c r="I20" s="8" t="s">
        <v>616</v>
      </c>
      <c r="J20" s="5" t="s">
        <v>159</v>
      </c>
    </row>
    <row r="21" spans="1:10" ht="12.75">
      <c r="A21" s="9" t="s">
        <v>89</v>
      </c>
      <c r="B21" s="9"/>
      <c r="C21" s="16" t="s">
        <v>394</v>
      </c>
      <c r="D21" s="16"/>
      <c r="E21" s="16"/>
      <c r="F21" s="16" t="s">
        <v>395</v>
      </c>
      <c r="G21" s="14">
        <v>53</v>
      </c>
      <c r="H21" s="9">
        <v>53</v>
      </c>
      <c r="I21" s="8"/>
      <c r="J21" s="5"/>
    </row>
    <row r="22" spans="1:10" ht="12.75">
      <c r="A22" s="9" t="s">
        <v>400</v>
      </c>
      <c r="B22" s="9"/>
      <c r="C22" s="16" t="s">
        <v>636</v>
      </c>
      <c r="D22" s="16"/>
      <c r="E22" s="16" t="s">
        <v>637</v>
      </c>
      <c r="F22" s="16" t="s">
        <v>638</v>
      </c>
      <c r="G22" s="14">
        <v>40</v>
      </c>
      <c r="H22" s="9">
        <v>40</v>
      </c>
      <c r="I22" s="8"/>
      <c r="J22" s="5"/>
    </row>
    <row r="23" spans="1:10" ht="12.75">
      <c r="A23" s="9" t="s">
        <v>521</v>
      </c>
      <c r="B23" s="9"/>
      <c r="C23" s="16" t="s">
        <v>609</v>
      </c>
      <c r="D23" s="16"/>
      <c r="E23" s="16"/>
      <c r="F23" s="16" t="s">
        <v>425</v>
      </c>
      <c r="G23" s="14">
        <v>142</v>
      </c>
      <c r="H23" s="9">
        <v>142</v>
      </c>
      <c r="I23" s="8"/>
      <c r="J23" s="5"/>
    </row>
    <row r="24" spans="1:10" ht="12.75">
      <c r="A24" s="9" t="s">
        <v>404</v>
      </c>
      <c r="B24" s="9"/>
      <c r="C24" s="74" t="s">
        <v>390</v>
      </c>
      <c r="D24" s="74" t="s">
        <v>391</v>
      </c>
      <c r="E24" s="74" t="s">
        <v>392</v>
      </c>
      <c r="F24" s="74" t="s">
        <v>393</v>
      </c>
      <c r="G24" s="7">
        <v>175</v>
      </c>
      <c r="H24" s="4">
        <v>175</v>
      </c>
      <c r="I24" s="8"/>
      <c r="J24" s="5"/>
    </row>
    <row r="25" spans="1:10" ht="12.75">
      <c r="A25" s="21" t="s">
        <v>482</v>
      </c>
      <c r="B25" s="21"/>
      <c r="C25" s="25" t="s">
        <v>123</v>
      </c>
      <c r="D25" s="25" t="s">
        <v>218</v>
      </c>
      <c r="E25" s="25" t="s">
        <v>522</v>
      </c>
      <c r="F25" s="25" t="s">
        <v>427</v>
      </c>
      <c r="G25" s="24">
        <v>37</v>
      </c>
      <c r="H25" s="21">
        <v>37</v>
      </c>
      <c r="I25" s="8"/>
      <c r="J25" s="81"/>
    </row>
    <row r="26" spans="1:10" ht="12.75">
      <c r="A26" s="68" t="s">
        <v>3</v>
      </c>
      <c r="B26" s="69"/>
      <c r="C26" s="75"/>
      <c r="D26" s="75"/>
      <c r="E26" s="75"/>
      <c r="F26" s="75"/>
      <c r="G26" s="71">
        <f>SUM(G27:G30)</f>
        <v>166</v>
      </c>
      <c r="H26" s="71">
        <f>SUM(H27:H30)</f>
        <v>166</v>
      </c>
      <c r="I26" s="76"/>
      <c r="J26" s="77"/>
    </row>
    <row r="27" spans="1:10" ht="12.75">
      <c r="A27" s="9" t="s">
        <v>126</v>
      </c>
      <c r="B27" s="9" t="s">
        <v>254</v>
      </c>
      <c r="C27" s="9" t="s">
        <v>179</v>
      </c>
      <c r="D27" s="9"/>
      <c r="E27" s="9" t="s">
        <v>231</v>
      </c>
      <c r="F27" s="25" t="s">
        <v>91</v>
      </c>
      <c r="G27" s="14">
        <v>116</v>
      </c>
      <c r="H27" s="9">
        <v>116</v>
      </c>
      <c r="I27" s="111"/>
      <c r="J27" s="112"/>
    </row>
    <row r="28" spans="1:10" ht="12.75">
      <c r="A28" s="9" t="s">
        <v>122</v>
      </c>
      <c r="B28" s="9"/>
      <c r="C28" s="9" t="s">
        <v>123</v>
      </c>
      <c r="D28" s="9"/>
      <c r="E28" s="21" t="s">
        <v>491</v>
      </c>
      <c r="F28" s="25" t="s">
        <v>481</v>
      </c>
      <c r="G28" s="14">
        <v>15</v>
      </c>
      <c r="H28" s="9">
        <v>15</v>
      </c>
      <c r="I28" s="111"/>
      <c r="J28" s="112"/>
    </row>
    <row r="29" spans="1:10" ht="12.75">
      <c r="A29" s="9" t="s">
        <v>317</v>
      </c>
      <c r="B29" s="9" t="s">
        <v>484</v>
      </c>
      <c r="C29" s="9" t="s">
        <v>124</v>
      </c>
      <c r="D29" s="9"/>
      <c r="E29" s="9" t="s">
        <v>492</v>
      </c>
      <c r="F29" s="25"/>
      <c r="G29" s="14">
        <v>22</v>
      </c>
      <c r="H29" s="9">
        <v>22</v>
      </c>
      <c r="I29" s="111"/>
      <c r="J29" s="112"/>
    </row>
    <row r="30" spans="1:10" s="80" customFormat="1" ht="12.75">
      <c r="A30" s="29" t="s">
        <v>110</v>
      </c>
      <c r="B30" s="29"/>
      <c r="C30" s="30"/>
      <c r="D30" s="30"/>
      <c r="E30" s="30"/>
      <c r="F30" s="50" t="s">
        <v>255</v>
      </c>
      <c r="G30" s="113">
        <v>13</v>
      </c>
      <c r="H30" s="31">
        <v>13</v>
      </c>
      <c r="I30" s="78"/>
      <c r="J30" s="79"/>
    </row>
    <row r="31" spans="1:10" ht="12.75">
      <c r="A31" s="68" t="s">
        <v>4</v>
      </c>
      <c r="B31" s="69"/>
      <c r="C31" s="75"/>
      <c r="D31" s="75"/>
      <c r="E31" s="75"/>
      <c r="F31" s="75"/>
      <c r="G31" s="71">
        <f>SUM(G32:G33)</f>
        <v>64</v>
      </c>
      <c r="H31" s="71">
        <f>SUM(H32:H33)</f>
        <v>64</v>
      </c>
      <c r="I31" s="76"/>
      <c r="J31" s="77"/>
    </row>
    <row r="32" spans="1:10" ht="12.75">
      <c r="A32" s="108" t="s">
        <v>156</v>
      </c>
      <c r="B32" s="108"/>
      <c r="C32" s="109" t="s">
        <v>458</v>
      </c>
      <c r="D32" s="109"/>
      <c r="E32" s="109" t="s">
        <v>459</v>
      </c>
      <c r="F32" s="109"/>
      <c r="G32" s="119">
        <v>2</v>
      </c>
      <c r="H32" s="110">
        <v>2</v>
      </c>
      <c r="I32" s="111"/>
      <c r="J32" s="112"/>
    </row>
    <row r="33" spans="1:10" ht="12.75" customHeight="1">
      <c r="A33" s="9" t="s">
        <v>373</v>
      </c>
      <c r="B33" s="9"/>
      <c r="C33" s="16" t="s">
        <v>179</v>
      </c>
      <c r="D33" s="16"/>
      <c r="E33" s="16" t="s">
        <v>387</v>
      </c>
      <c r="F33" s="16" t="s">
        <v>255</v>
      </c>
      <c r="G33" s="14">
        <v>62</v>
      </c>
      <c r="H33" s="9">
        <v>62</v>
      </c>
      <c r="I33" s="8"/>
      <c r="J33" s="5"/>
    </row>
    <row r="34" spans="1:10" ht="12.75">
      <c r="A34" s="68" t="s">
        <v>5</v>
      </c>
      <c r="B34" s="69"/>
      <c r="C34" s="75"/>
      <c r="D34" s="75"/>
      <c r="E34" s="75"/>
      <c r="F34" s="75"/>
      <c r="G34" s="71">
        <f>SUM(G35:G44)</f>
        <v>572</v>
      </c>
      <c r="H34" s="71">
        <f>SUM(H35:H44)</f>
        <v>572</v>
      </c>
      <c r="I34" s="76"/>
      <c r="J34" s="77"/>
    </row>
    <row r="35" spans="1:10" ht="12.75" customHeight="1">
      <c r="A35" s="9" t="s">
        <v>496</v>
      </c>
      <c r="B35" s="114" t="s">
        <v>498</v>
      </c>
      <c r="C35" s="114" t="s">
        <v>499</v>
      </c>
      <c r="D35" s="16"/>
      <c r="E35" s="16"/>
      <c r="F35" s="16" t="s">
        <v>497</v>
      </c>
      <c r="G35" s="14">
        <v>80</v>
      </c>
      <c r="H35" s="9">
        <v>80</v>
      </c>
      <c r="I35" s="8"/>
      <c r="J35" s="5"/>
    </row>
    <row r="36" spans="1:10" ht="12.75">
      <c r="A36" s="9" t="s">
        <v>357</v>
      </c>
      <c r="B36" s="9" t="s">
        <v>358</v>
      </c>
      <c r="C36" s="16"/>
      <c r="D36" s="16"/>
      <c r="E36" s="16"/>
      <c r="F36" s="16" t="s">
        <v>235</v>
      </c>
      <c r="G36" s="7">
        <v>50</v>
      </c>
      <c r="H36" s="4">
        <v>50</v>
      </c>
      <c r="I36" s="8"/>
      <c r="J36" s="5"/>
    </row>
    <row r="37" spans="1:10" ht="12.75">
      <c r="A37" s="9" t="s">
        <v>233</v>
      </c>
      <c r="B37" s="9"/>
      <c r="C37" s="16" t="s">
        <v>93</v>
      </c>
      <c r="D37" s="16"/>
      <c r="E37" s="16"/>
      <c r="F37" s="16" t="s">
        <v>259</v>
      </c>
      <c r="G37" s="7">
        <v>31</v>
      </c>
      <c r="H37" s="4">
        <v>31</v>
      </c>
      <c r="I37" s="8"/>
      <c r="J37" s="5"/>
    </row>
    <row r="38" spans="1:10" ht="12.75" customHeight="1">
      <c r="A38" s="9" t="s">
        <v>94</v>
      </c>
      <c r="B38" s="9" t="s">
        <v>254</v>
      </c>
      <c r="C38" s="16"/>
      <c r="D38" s="16"/>
      <c r="E38" s="16"/>
      <c r="F38" s="16"/>
      <c r="G38" s="4">
        <v>100</v>
      </c>
      <c r="H38" s="4">
        <v>100</v>
      </c>
      <c r="I38" s="8"/>
      <c r="J38" s="5" t="s">
        <v>92</v>
      </c>
    </row>
    <row r="39" spans="1:10" ht="12.75" customHeight="1">
      <c r="A39" s="9" t="s">
        <v>22</v>
      </c>
      <c r="B39" s="123" t="s">
        <v>385</v>
      </c>
      <c r="C39" s="124"/>
      <c r="D39" s="9"/>
      <c r="E39" s="9"/>
      <c r="F39" s="16"/>
      <c r="G39" s="4">
        <v>100</v>
      </c>
      <c r="H39" s="4">
        <v>100</v>
      </c>
      <c r="I39" s="8"/>
      <c r="J39" s="82"/>
    </row>
    <row r="40" spans="1:10" ht="12.75">
      <c r="A40" s="9" t="s">
        <v>260</v>
      </c>
      <c r="B40" s="9" t="s">
        <v>211</v>
      </c>
      <c r="C40" s="16" t="s">
        <v>121</v>
      </c>
      <c r="D40" s="16"/>
      <c r="E40" s="16" t="s">
        <v>261</v>
      </c>
      <c r="F40" s="16" t="s">
        <v>262</v>
      </c>
      <c r="G40" s="7">
        <v>34</v>
      </c>
      <c r="H40" s="4">
        <v>34</v>
      </c>
      <c r="I40" s="8"/>
      <c r="J40" s="5"/>
    </row>
    <row r="41" spans="1:10" ht="12.75">
      <c r="A41" s="21" t="s">
        <v>360</v>
      </c>
      <c r="B41" s="21"/>
      <c r="C41" s="25"/>
      <c r="D41" s="25"/>
      <c r="E41" s="25" t="s">
        <v>525</v>
      </c>
      <c r="F41" s="25" t="s">
        <v>235</v>
      </c>
      <c r="G41" s="24">
        <v>15</v>
      </c>
      <c r="H41" s="21">
        <v>15</v>
      </c>
      <c r="I41" s="8" t="s">
        <v>132</v>
      </c>
      <c r="J41" s="82" t="s">
        <v>362</v>
      </c>
    </row>
    <row r="42" spans="1:10" ht="12.75">
      <c r="A42" s="9" t="s">
        <v>42</v>
      </c>
      <c r="B42" s="9"/>
      <c r="C42" s="16"/>
      <c r="D42" s="16"/>
      <c r="E42" s="16"/>
      <c r="F42" s="16" t="s">
        <v>140</v>
      </c>
      <c r="G42" s="7">
        <v>130</v>
      </c>
      <c r="H42" s="4">
        <v>130</v>
      </c>
      <c r="I42" s="8"/>
      <c r="J42" s="82"/>
    </row>
    <row r="43" spans="1:10" ht="12.75">
      <c r="A43" s="21" t="s">
        <v>246</v>
      </c>
      <c r="B43" s="21"/>
      <c r="C43" s="25"/>
      <c r="D43" s="25"/>
      <c r="E43" s="25"/>
      <c r="F43" s="25"/>
      <c r="G43" s="24">
        <v>6</v>
      </c>
      <c r="H43" s="21">
        <v>6</v>
      </c>
      <c r="I43" s="8"/>
      <c r="J43" s="82"/>
    </row>
    <row r="44" spans="1:10" ht="12.75">
      <c r="A44" s="21" t="s">
        <v>490</v>
      </c>
      <c r="B44" s="21"/>
      <c r="C44" s="25" t="s">
        <v>411</v>
      </c>
      <c r="D44" s="25" t="s">
        <v>413</v>
      </c>
      <c r="E44" s="25" t="s">
        <v>515</v>
      </c>
      <c r="F44" s="25" t="s">
        <v>619</v>
      </c>
      <c r="G44" s="49">
        <v>26</v>
      </c>
      <c r="H44" s="21">
        <v>26</v>
      </c>
      <c r="I44" s="8"/>
      <c r="J44" s="5"/>
    </row>
    <row r="45" spans="1:10" ht="12.75">
      <c r="A45" s="68" t="s">
        <v>23</v>
      </c>
      <c r="B45" s="83"/>
      <c r="C45" s="84"/>
      <c r="D45" s="84"/>
      <c r="E45" s="84"/>
      <c r="F45" s="75"/>
      <c r="G45" s="71">
        <f>SUM(G46:G49)</f>
        <v>429</v>
      </c>
      <c r="H45" s="71">
        <f>SUM(H46:H49)</f>
        <v>388</v>
      </c>
      <c r="I45" s="76"/>
      <c r="J45" s="77"/>
    </row>
    <row r="46" spans="1:10" ht="12.75" customHeight="1">
      <c r="A46" s="9" t="s">
        <v>236</v>
      </c>
      <c r="B46" s="9" t="s">
        <v>448</v>
      </c>
      <c r="C46" s="9" t="s">
        <v>446</v>
      </c>
      <c r="D46" s="9" t="s">
        <v>447</v>
      </c>
      <c r="E46" s="9"/>
      <c r="F46" s="16"/>
      <c r="G46" s="7">
        <v>27</v>
      </c>
      <c r="H46" s="4">
        <v>27</v>
      </c>
      <c r="I46" s="8"/>
      <c r="J46" s="82"/>
    </row>
    <row r="47" spans="1:10" ht="12.75">
      <c r="A47" s="9" t="s">
        <v>266</v>
      </c>
      <c r="B47" s="9" t="s">
        <v>605</v>
      </c>
      <c r="C47" s="9" t="s">
        <v>449</v>
      </c>
      <c r="D47" s="9" t="s">
        <v>467</v>
      </c>
      <c r="E47" s="9"/>
      <c r="F47" s="16" t="s">
        <v>267</v>
      </c>
      <c r="G47" s="7">
        <v>289</v>
      </c>
      <c r="H47" s="4">
        <v>289</v>
      </c>
      <c r="I47" s="8"/>
      <c r="J47" s="82"/>
    </row>
    <row r="48" spans="1:10" ht="12.75">
      <c r="A48" s="9" t="s">
        <v>450</v>
      </c>
      <c r="B48" s="9"/>
      <c r="C48" s="9" t="s">
        <v>451</v>
      </c>
      <c r="D48" s="9" t="s">
        <v>591</v>
      </c>
      <c r="E48" s="9"/>
      <c r="F48" s="16"/>
      <c r="G48" s="7">
        <v>72</v>
      </c>
      <c r="H48" s="4">
        <v>72</v>
      </c>
      <c r="I48" s="8"/>
      <c r="J48" s="82"/>
    </row>
    <row r="49" spans="1:10" ht="12.75" customHeight="1">
      <c r="A49" s="4" t="s">
        <v>14</v>
      </c>
      <c r="B49" s="4"/>
      <c r="C49" s="74" t="s">
        <v>241</v>
      </c>
      <c r="D49" s="74" t="s">
        <v>276</v>
      </c>
      <c r="E49" s="74"/>
      <c r="F49" s="74"/>
      <c r="G49" s="7">
        <v>41</v>
      </c>
      <c r="H49" s="4">
        <v>0</v>
      </c>
      <c r="I49" s="8"/>
      <c r="J49" s="81"/>
    </row>
    <row r="50" spans="1:10" ht="12.75">
      <c r="A50" s="68" t="s">
        <v>16</v>
      </c>
      <c r="B50" s="69"/>
      <c r="C50" s="75"/>
      <c r="D50" s="75"/>
      <c r="E50" s="75"/>
      <c r="F50" s="75"/>
      <c r="G50" s="71">
        <f>SUM(G51:G53)</f>
        <v>259</v>
      </c>
      <c r="H50" s="71">
        <f>SUM(H51:H53)</f>
        <v>259</v>
      </c>
      <c r="I50" s="76"/>
      <c r="J50" s="77"/>
    </row>
    <row r="51" spans="1:10" ht="25.5">
      <c r="A51" s="9" t="s">
        <v>13</v>
      </c>
      <c r="B51" s="16" t="s">
        <v>293</v>
      </c>
      <c r="C51" s="9" t="s">
        <v>244</v>
      </c>
      <c r="D51" s="9" t="s">
        <v>245</v>
      </c>
      <c r="E51" s="9"/>
      <c r="F51" s="16"/>
      <c r="G51" s="7">
        <v>189</v>
      </c>
      <c r="H51" s="4">
        <v>189</v>
      </c>
      <c r="I51" s="8"/>
      <c r="J51" s="82"/>
    </row>
    <row r="52" spans="1:10" ht="12.75">
      <c r="A52" s="9" t="s">
        <v>8</v>
      </c>
      <c r="B52" s="9"/>
      <c r="C52" s="16" t="s">
        <v>247</v>
      </c>
      <c r="D52" s="16" t="s">
        <v>603</v>
      </c>
      <c r="E52" s="16"/>
      <c r="F52" s="16"/>
      <c r="G52" s="7">
        <v>35</v>
      </c>
      <c r="H52" s="4">
        <v>35</v>
      </c>
      <c r="I52" s="8"/>
      <c r="J52" s="5"/>
    </row>
    <row r="53" spans="1:10" ht="12.75">
      <c r="A53" s="9" t="s">
        <v>186</v>
      </c>
      <c r="B53" s="9"/>
      <c r="C53" s="9"/>
      <c r="D53" s="9"/>
      <c r="E53" s="9" t="s">
        <v>275</v>
      </c>
      <c r="F53" s="16" t="s">
        <v>274</v>
      </c>
      <c r="G53" s="7">
        <v>35</v>
      </c>
      <c r="H53" s="4">
        <v>35</v>
      </c>
      <c r="I53" s="8"/>
      <c r="J53" s="81" t="s">
        <v>187</v>
      </c>
    </row>
    <row r="54" spans="1:10" ht="13.5" thickBot="1">
      <c r="A54" s="86"/>
      <c r="B54" s="87"/>
      <c r="C54" s="88" t="s">
        <v>28</v>
      </c>
      <c r="D54" s="88"/>
      <c r="E54" s="88"/>
      <c r="F54" s="88"/>
      <c r="G54" s="105">
        <f>SUM(G50+G45+G34+G31+G26+G11+G2)</f>
        <v>6539</v>
      </c>
      <c r="H54" s="106">
        <f>SUM(H50+H45+H34+H31+H26+H11+H2)</f>
        <v>5357</v>
      </c>
      <c r="I54" s="89" t="s">
        <v>60</v>
      </c>
      <c r="J54" s="90"/>
    </row>
    <row r="55" spans="1:10" ht="12.75">
      <c r="A55" s="72"/>
      <c r="B55" s="73"/>
      <c r="C55" s="74"/>
      <c r="D55" s="74"/>
      <c r="E55" s="74"/>
      <c r="F55" s="74"/>
      <c r="G55" s="91" t="s">
        <v>410</v>
      </c>
      <c r="H55" s="91"/>
      <c r="I55" s="92"/>
      <c r="J55" s="116"/>
    </row>
    <row r="56" spans="1:10" ht="12.75">
      <c r="A56" s="72"/>
      <c r="B56" s="73"/>
      <c r="C56" s="74"/>
      <c r="D56" s="74"/>
      <c r="E56" s="74"/>
      <c r="F56" s="74"/>
      <c r="G56" s="121" t="s">
        <v>57</v>
      </c>
      <c r="H56" s="122"/>
      <c r="I56" s="93"/>
      <c r="J56" s="117"/>
    </row>
    <row r="57" spans="1:10" s="97" customFormat="1" ht="12.75">
      <c r="A57" s="94" t="s">
        <v>10</v>
      </c>
      <c r="B57" s="95"/>
      <c r="C57" s="96"/>
      <c r="D57" s="96"/>
      <c r="E57" s="96"/>
      <c r="F57" s="96"/>
      <c r="G57" s="91">
        <f>SUM(G58:G59)</f>
        <v>1000</v>
      </c>
      <c r="H57" s="91">
        <f>SUM(H58:H59)</f>
        <v>1000</v>
      </c>
      <c r="I57" s="92"/>
      <c r="J57" s="117"/>
    </row>
    <row r="58" spans="1:10" ht="12.75">
      <c r="A58" s="72" t="s">
        <v>25</v>
      </c>
      <c r="B58" s="73"/>
      <c r="C58" s="74" t="s">
        <v>24</v>
      </c>
      <c r="D58" s="74"/>
      <c r="E58" s="74"/>
      <c r="F58" s="74"/>
      <c r="G58" s="4">
        <v>500</v>
      </c>
      <c r="H58" s="4">
        <v>500</v>
      </c>
      <c r="I58" s="8"/>
      <c r="J58" s="5"/>
    </row>
    <row r="59" spans="1:10" ht="13.5" thickBot="1">
      <c r="A59" s="98" t="s">
        <v>26</v>
      </c>
      <c r="B59" s="99"/>
      <c r="C59" s="100" t="s">
        <v>24</v>
      </c>
      <c r="D59" s="100"/>
      <c r="E59" s="100"/>
      <c r="F59" s="100"/>
      <c r="G59" s="101">
        <v>500</v>
      </c>
      <c r="H59" s="101">
        <v>500</v>
      </c>
      <c r="I59" s="102"/>
      <c r="J59" s="118"/>
    </row>
    <row r="60" spans="3:6" ht="12.75">
      <c r="C60" s="103"/>
      <c r="D60" s="103"/>
      <c r="E60" s="103"/>
      <c r="F60" s="103"/>
    </row>
    <row r="61" spans="1:6" ht="12.75">
      <c r="A61" s="6" t="s">
        <v>96</v>
      </c>
      <c r="C61" s="103" t="s">
        <v>295</v>
      </c>
      <c r="D61" s="103"/>
      <c r="E61" s="103"/>
      <c r="F61" s="103"/>
    </row>
    <row r="62" spans="1:6" ht="12.75">
      <c r="A62" s="6" t="s">
        <v>118</v>
      </c>
      <c r="C62" s="103" t="s">
        <v>277</v>
      </c>
      <c r="D62" s="103"/>
      <c r="E62" s="103"/>
      <c r="F62" s="103"/>
    </row>
    <row r="63" spans="3:6" ht="12.75">
      <c r="C63" s="103"/>
      <c r="D63" s="103"/>
      <c r="E63" s="103"/>
      <c r="F63" s="103"/>
    </row>
    <row r="64" spans="3:6" ht="12.75">
      <c r="C64" s="103"/>
      <c r="D64" s="103"/>
      <c r="E64" s="103"/>
      <c r="F64" s="103"/>
    </row>
    <row r="65" spans="3:6" ht="12.75">
      <c r="C65" s="103"/>
      <c r="D65" s="103"/>
      <c r="E65" s="103"/>
      <c r="F65" s="103"/>
    </row>
    <row r="66" spans="3:6" ht="12.75">
      <c r="C66" s="103"/>
      <c r="D66" s="103"/>
      <c r="E66" s="103"/>
      <c r="F66" s="103"/>
    </row>
    <row r="67" spans="1:6" ht="12.75">
      <c r="A67" s="1"/>
      <c r="B67" s="1"/>
      <c r="C67" s="103"/>
      <c r="D67" s="103"/>
      <c r="E67" s="103"/>
      <c r="F67" s="103"/>
    </row>
    <row r="68" spans="1:6" ht="12.75">
      <c r="A68" s="1"/>
      <c r="B68" s="1"/>
      <c r="C68" s="103"/>
      <c r="D68" s="103"/>
      <c r="E68" s="103"/>
      <c r="F68" s="103"/>
    </row>
    <row r="69" spans="1:6" ht="12.75">
      <c r="A69" s="1"/>
      <c r="B69" s="1"/>
      <c r="C69" s="103"/>
      <c r="D69" s="103"/>
      <c r="E69" s="103"/>
      <c r="F69" s="103"/>
    </row>
    <row r="70" spans="1:6" ht="12.75">
      <c r="A70" s="1"/>
      <c r="B70" s="1"/>
      <c r="C70" s="103"/>
      <c r="D70" s="103"/>
      <c r="E70" s="103"/>
      <c r="F70" s="103"/>
    </row>
    <row r="71" spans="1:6" ht="12.75">
      <c r="A71" s="1"/>
      <c r="B71" s="1"/>
      <c r="C71" s="103"/>
      <c r="D71" s="103"/>
      <c r="E71" s="103"/>
      <c r="F71" s="103"/>
    </row>
    <row r="72" spans="1:6" ht="12.75">
      <c r="A72" s="2"/>
      <c r="B72" s="2"/>
      <c r="C72" s="103"/>
      <c r="D72" s="103"/>
      <c r="E72" s="103"/>
      <c r="F72" s="103"/>
    </row>
    <row r="73" spans="1:6" ht="12.75">
      <c r="A73" s="2"/>
      <c r="B73" s="2"/>
      <c r="C73" s="103"/>
      <c r="D73" s="103"/>
      <c r="E73" s="103"/>
      <c r="F73" s="103"/>
    </row>
    <row r="74" spans="3:6" ht="12.75">
      <c r="C74" s="103"/>
      <c r="D74" s="103"/>
      <c r="E74" s="103"/>
      <c r="F74" s="103"/>
    </row>
    <row r="75" spans="1:6" ht="12.75">
      <c r="A75" s="2"/>
      <c r="B75" s="2"/>
      <c r="C75" s="103"/>
      <c r="D75" s="103"/>
      <c r="E75" s="103"/>
      <c r="F75" s="103"/>
    </row>
  </sheetData>
  <sheetProtection/>
  <mergeCells count="2">
    <mergeCell ref="G56:H56"/>
    <mergeCell ref="B39:C39"/>
  </mergeCells>
  <printOptions/>
  <pageMargins left="0.4330708661417323" right="0" top="0" bottom="0" header="0.31496062992125984" footer="0.31496062992125984"/>
  <pageSetup fitToHeight="1" fitToWidth="1" horizontalDpi="300" verticalDpi="3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view="pageBreakPreview" zoomScale="75" zoomScaleSheetLayoutView="75" workbookViewId="0" topLeftCell="A1">
      <selection activeCell="A6" sqref="A6"/>
    </sheetView>
  </sheetViews>
  <sheetFormatPr defaultColWidth="9.140625" defaultRowHeight="12.75"/>
  <cols>
    <col min="1" max="1" width="18.28125" style="2" customWidth="1"/>
    <col min="2" max="2" width="20.140625" style="2" customWidth="1"/>
    <col min="3" max="3" width="23.140625" style="22" customWidth="1"/>
    <col min="4" max="4" width="16.57421875" style="22" customWidth="1"/>
    <col min="5" max="5" width="22.00390625" style="22" customWidth="1"/>
    <col min="6" max="6" width="16.00390625" style="22" customWidth="1"/>
    <col min="7" max="8" width="7.8515625" style="2" customWidth="1"/>
    <col min="9" max="9" width="6.7109375" style="48" customWidth="1"/>
    <col min="10" max="10" width="13.28125" style="48" customWidth="1"/>
    <col min="11" max="11" width="27.57421875" style="2" customWidth="1"/>
    <col min="12" max="12" width="12.7109375" style="2" customWidth="1"/>
    <col min="13" max="16384" width="9.140625" style="2" customWidth="1"/>
  </cols>
  <sheetData>
    <row r="1" spans="1:11" ht="12.75" customHeight="1">
      <c r="A1" s="15" t="s">
        <v>197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11" t="s">
        <v>104</v>
      </c>
      <c r="J1" s="12" t="s">
        <v>97</v>
      </c>
      <c r="K1" s="13" t="s">
        <v>75</v>
      </c>
    </row>
    <row r="2" spans="1:11" ht="12.75">
      <c r="A2" s="17" t="s">
        <v>15</v>
      </c>
      <c r="B2" s="17"/>
      <c r="C2" s="18"/>
      <c r="D2" s="18"/>
      <c r="E2" s="18"/>
      <c r="F2" s="18"/>
      <c r="G2" s="17">
        <f>SUM(G3:G12)</f>
        <v>2800</v>
      </c>
      <c r="H2" s="17">
        <f>SUM(H3:H12)</f>
        <v>2800</v>
      </c>
      <c r="I2" s="19"/>
      <c r="J2" s="19"/>
      <c r="K2" s="20"/>
    </row>
    <row r="3" spans="1:11" ht="12.75">
      <c r="A3" s="9" t="s">
        <v>195</v>
      </c>
      <c r="B3" s="9" t="s">
        <v>248</v>
      </c>
      <c r="C3" s="16" t="s">
        <v>193</v>
      </c>
      <c r="D3" s="16" t="s">
        <v>198</v>
      </c>
      <c r="E3" s="16" t="s">
        <v>207</v>
      </c>
      <c r="F3" s="16" t="s">
        <v>181</v>
      </c>
      <c r="G3" s="14">
        <v>665</v>
      </c>
      <c r="H3" s="9">
        <v>665</v>
      </c>
      <c r="I3" s="12"/>
      <c r="J3" s="11" t="s">
        <v>403</v>
      </c>
      <c r="K3" s="9" t="s">
        <v>401</v>
      </c>
    </row>
    <row r="4" spans="1:11" ht="12.75" customHeight="1">
      <c r="A4" s="9" t="s">
        <v>74</v>
      </c>
      <c r="B4" s="9"/>
      <c r="C4" s="16" t="s">
        <v>199</v>
      </c>
      <c r="D4" s="16" t="s">
        <v>201</v>
      </c>
      <c r="E4" s="16" t="s">
        <v>205</v>
      </c>
      <c r="F4" s="16" t="s">
        <v>66</v>
      </c>
      <c r="G4" s="14">
        <v>50</v>
      </c>
      <c r="H4" s="9">
        <v>50</v>
      </c>
      <c r="I4" s="12"/>
      <c r="J4" s="11" t="s">
        <v>403</v>
      </c>
      <c r="K4" s="9" t="s">
        <v>202</v>
      </c>
    </row>
    <row r="5" spans="1:11" ht="25.5">
      <c r="A5" s="9" t="s">
        <v>9</v>
      </c>
      <c r="B5" s="9" t="s">
        <v>216</v>
      </c>
      <c r="C5" s="16" t="s">
        <v>203</v>
      </c>
      <c r="D5" s="16" t="s">
        <v>204</v>
      </c>
      <c r="E5" s="22" t="s">
        <v>249</v>
      </c>
      <c r="F5" s="16" t="s">
        <v>250</v>
      </c>
      <c r="G5" s="14">
        <v>914</v>
      </c>
      <c r="H5" s="9">
        <v>914</v>
      </c>
      <c r="I5" s="12"/>
      <c r="J5" s="11"/>
      <c r="K5" s="9"/>
    </row>
    <row r="6" spans="1:11" ht="12.75" customHeight="1">
      <c r="A6" s="9" t="s">
        <v>649</v>
      </c>
      <c r="B6" s="9"/>
      <c r="C6" s="16" t="s">
        <v>199</v>
      </c>
      <c r="D6" s="16" t="s">
        <v>208</v>
      </c>
      <c r="E6" s="16" t="s">
        <v>212</v>
      </c>
      <c r="F6" s="16" t="s">
        <v>253</v>
      </c>
      <c r="G6" s="23">
        <v>18</v>
      </c>
      <c r="H6" s="10">
        <v>18</v>
      </c>
      <c r="I6" s="12"/>
      <c r="J6" s="12"/>
      <c r="K6" s="21"/>
    </row>
    <row r="7" spans="1:11" ht="12.75" customHeight="1">
      <c r="A7" s="9" t="s">
        <v>209</v>
      </c>
      <c r="B7" s="9" t="s">
        <v>211</v>
      </c>
      <c r="C7" s="16" t="s">
        <v>199</v>
      </c>
      <c r="D7" s="16" t="s">
        <v>210</v>
      </c>
      <c r="E7" s="16" t="s">
        <v>213</v>
      </c>
      <c r="F7" s="16" t="s">
        <v>177</v>
      </c>
      <c r="G7" s="23">
        <v>70</v>
      </c>
      <c r="H7" s="10">
        <v>70</v>
      </c>
      <c r="I7" s="12"/>
      <c r="J7" s="12"/>
      <c r="K7" s="21"/>
    </row>
    <row r="8" spans="1:11" ht="12.75">
      <c r="A8" s="9" t="s">
        <v>76</v>
      </c>
      <c r="B8" s="9"/>
      <c r="C8" s="16"/>
      <c r="D8" s="16"/>
      <c r="E8" s="16"/>
      <c r="F8" s="16" t="s">
        <v>77</v>
      </c>
      <c r="G8" s="14">
        <v>75</v>
      </c>
      <c r="H8" s="9">
        <v>75</v>
      </c>
      <c r="I8" s="12"/>
      <c r="J8" s="12"/>
      <c r="K8" s="21" t="s">
        <v>402</v>
      </c>
    </row>
    <row r="9" spans="1:11" ht="12.75" customHeight="1">
      <c r="A9" s="9" t="s">
        <v>17</v>
      </c>
      <c r="B9" s="9" t="s">
        <v>206</v>
      </c>
      <c r="C9" s="16" t="s">
        <v>199</v>
      </c>
      <c r="D9" s="16" t="s">
        <v>215</v>
      </c>
      <c r="E9" s="16" t="s">
        <v>308</v>
      </c>
      <c r="F9" s="16" t="s">
        <v>66</v>
      </c>
      <c r="G9" s="14">
        <v>305</v>
      </c>
      <c r="H9" s="9">
        <v>305</v>
      </c>
      <c r="I9" s="12"/>
      <c r="J9" s="12"/>
      <c r="K9" s="21"/>
    </row>
    <row r="10" spans="1:11" ht="12.75" customHeight="1">
      <c r="A10" s="9" t="s">
        <v>0</v>
      </c>
      <c r="B10" s="9"/>
      <c r="C10" s="16" t="s">
        <v>389</v>
      </c>
      <c r="D10" s="16" t="s">
        <v>455</v>
      </c>
      <c r="E10" s="16" t="s">
        <v>456</v>
      </c>
      <c r="F10" s="16" t="s">
        <v>457</v>
      </c>
      <c r="G10" s="14">
        <v>555</v>
      </c>
      <c r="H10" s="9">
        <v>555</v>
      </c>
      <c r="I10" s="12"/>
      <c r="J10" s="12"/>
      <c r="K10" s="4"/>
    </row>
    <row r="11" spans="1:11" ht="12.75">
      <c r="A11" s="9" t="s">
        <v>70</v>
      </c>
      <c r="B11" s="9"/>
      <c r="C11" s="16" t="s">
        <v>71</v>
      </c>
      <c r="D11" s="16"/>
      <c r="E11" s="16" t="s">
        <v>214</v>
      </c>
      <c r="F11" s="16" t="s">
        <v>72</v>
      </c>
      <c r="G11" s="14">
        <v>111</v>
      </c>
      <c r="H11" s="9">
        <v>111</v>
      </c>
      <c r="I11" s="12"/>
      <c r="J11" s="12"/>
      <c r="K11" s="21"/>
    </row>
    <row r="12" spans="1:11" ht="12.75">
      <c r="A12" s="21" t="s">
        <v>109</v>
      </c>
      <c r="B12" s="21"/>
      <c r="C12" s="9" t="s">
        <v>217</v>
      </c>
      <c r="D12" s="9" t="s">
        <v>218</v>
      </c>
      <c r="E12" s="9" t="s">
        <v>505</v>
      </c>
      <c r="F12" s="9" t="s">
        <v>427</v>
      </c>
      <c r="G12" s="24">
        <v>37</v>
      </c>
      <c r="H12" s="21">
        <v>37</v>
      </c>
      <c r="I12" s="12"/>
      <c r="J12" s="12"/>
      <c r="K12" s="21"/>
    </row>
    <row r="13" spans="1:11" ht="12.75">
      <c r="A13" s="17" t="s">
        <v>1</v>
      </c>
      <c r="B13" s="17"/>
      <c r="C13" s="18"/>
      <c r="D13" s="18"/>
      <c r="E13" s="18"/>
      <c r="F13" s="18"/>
      <c r="G13" s="17">
        <f>SUM(G14:G31)</f>
        <v>4360</v>
      </c>
      <c r="H13" s="17">
        <f>SUM(H14:H31)</f>
        <v>1886</v>
      </c>
      <c r="I13" s="19"/>
      <c r="J13" s="19"/>
      <c r="K13" s="20"/>
    </row>
    <row r="14" spans="1:11" ht="12.75">
      <c r="A14" s="9" t="s">
        <v>78</v>
      </c>
      <c r="B14" s="9"/>
      <c r="C14" s="16" t="s">
        <v>470</v>
      </c>
      <c r="D14" s="16" t="s">
        <v>473</v>
      </c>
      <c r="E14" s="16"/>
      <c r="F14" s="16" t="s">
        <v>471</v>
      </c>
      <c r="G14" s="14">
        <v>310</v>
      </c>
      <c r="H14" s="9">
        <v>310</v>
      </c>
      <c r="I14" s="12"/>
      <c r="J14" s="11"/>
      <c r="K14" s="9"/>
    </row>
    <row r="15" spans="1:11" ht="12.75">
      <c r="A15" s="9" t="s">
        <v>79</v>
      </c>
      <c r="B15" s="9"/>
      <c r="C15" s="16" t="s">
        <v>472</v>
      </c>
      <c r="D15" s="16" t="s">
        <v>474</v>
      </c>
      <c r="E15" s="16"/>
      <c r="F15" t="s">
        <v>475</v>
      </c>
      <c r="G15" s="14">
        <v>202</v>
      </c>
      <c r="H15" s="9">
        <v>202</v>
      </c>
      <c r="I15" s="12"/>
      <c r="J15" s="11"/>
      <c r="K15" s="9"/>
    </row>
    <row r="16" spans="1:11" ht="12.75">
      <c r="A16" s="9" t="s">
        <v>479</v>
      </c>
      <c r="B16" s="9"/>
      <c r="C16" s="16" t="s">
        <v>476</v>
      </c>
      <c r="D16" s="16" t="s">
        <v>480</v>
      </c>
      <c r="E16" s="16"/>
      <c r="F16" s="16" t="s">
        <v>478</v>
      </c>
      <c r="G16" s="14">
        <v>363</v>
      </c>
      <c r="H16" s="9">
        <v>300</v>
      </c>
      <c r="I16" s="12"/>
      <c r="J16" s="11"/>
      <c r="K16" s="9"/>
    </row>
    <row r="17" spans="1:11" ht="12.75">
      <c r="A17" s="9" t="s">
        <v>398</v>
      </c>
      <c r="B17" s="104"/>
      <c r="C17" s="16" t="s">
        <v>396</v>
      </c>
      <c r="D17" s="16" t="s">
        <v>397</v>
      </c>
      <c r="E17" s="16"/>
      <c r="F17" s="16" t="s">
        <v>399</v>
      </c>
      <c r="G17" s="14">
        <v>252</v>
      </c>
      <c r="H17" s="9">
        <v>252</v>
      </c>
      <c r="I17" s="12"/>
      <c r="J17" s="11"/>
      <c r="K17" s="9"/>
    </row>
    <row r="18" spans="1:11" ht="12.75">
      <c r="A18" s="9" t="s">
        <v>86</v>
      </c>
      <c r="B18" s="9"/>
      <c r="C18" s="16" t="s">
        <v>63</v>
      </c>
      <c r="D18" s="16"/>
      <c r="E18" s="16" t="s">
        <v>221</v>
      </c>
      <c r="F18" s="16" t="s">
        <v>87</v>
      </c>
      <c r="G18" s="14">
        <v>204</v>
      </c>
      <c r="H18" s="9">
        <v>204</v>
      </c>
      <c r="I18" s="12" t="s">
        <v>36</v>
      </c>
      <c r="J18" s="11"/>
      <c r="K18" s="9"/>
    </row>
    <row r="19" spans="1:11" ht="12.75">
      <c r="A19" s="9" t="s">
        <v>98</v>
      </c>
      <c r="B19" s="9"/>
      <c r="C19" s="16" t="s">
        <v>434</v>
      </c>
      <c r="D19" s="16"/>
      <c r="E19" s="16" t="s">
        <v>222</v>
      </c>
      <c r="F19" s="16" t="s">
        <v>100</v>
      </c>
      <c r="G19" s="14">
        <v>152</v>
      </c>
      <c r="H19" s="9">
        <v>0</v>
      </c>
      <c r="I19" s="12"/>
      <c r="J19" s="11"/>
      <c r="K19" s="9"/>
    </row>
    <row r="20" spans="1:11" ht="12.75">
      <c r="A20" s="9" t="s">
        <v>101</v>
      </c>
      <c r="B20" s="9"/>
      <c r="C20" s="16" t="s">
        <v>99</v>
      </c>
      <c r="D20" s="16"/>
      <c r="E20" s="16" t="s">
        <v>222</v>
      </c>
      <c r="F20" s="16" t="s">
        <v>100</v>
      </c>
      <c r="G20" s="14">
        <v>90</v>
      </c>
      <c r="H20" s="9">
        <v>0</v>
      </c>
      <c r="I20" s="12"/>
      <c r="J20" s="11"/>
      <c r="K20" s="9"/>
    </row>
    <row r="21" spans="1:11" ht="12.75">
      <c r="A21" s="9" t="s">
        <v>101</v>
      </c>
      <c r="B21" s="9"/>
      <c r="C21" s="16" t="s">
        <v>99</v>
      </c>
      <c r="D21" s="16"/>
      <c r="E21" s="16" t="s">
        <v>222</v>
      </c>
      <c r="F21" s="16" t="s">
        <v>100</v>
      </c>
      <c r="G21" s="14">
        <v>90</v>
      </c>
      <c r="H21" s="9">
        <v>90</v>
      </c>
      <c r="I21" s="12" t="s">
        <v>104</v>
      </c>
      <c r="J21" s="11"/>
      <c r="K21" s="9"/>
    </row>
    <row r="22" spans="1:11" ht="12.75">
      <c r="A22" s="9" t="s">
        <v>88</v>
      </c>
      <c r="B22" s="9"/>
      <c r="C22" s="16" t="s">
        <v>63</v>
      </c>
      <c r="D22" s="16" t="s">
        <v>223</v>
      </c>
      <c r="E22" s="16" t="s">
        <v>437</v>
      </c>
      <c r="F22" s="16" t="s">
        <v>87</v>
      </c>
      <c r="G22" s="14">
        <v>123</v>
      </c>
      <c r="H22" s="9">
        <v>0</v>
      </c>
      <c r="I22" s="12" t="s">
        <v>36</v>
      </c>
      <c r="J22" s="11"/>
      <c r="K22" s="9"/>
    </row>
    <row r="23" spans="1:11" ht="12.75">
      <c r="A23" s="9" t="s">
        <v>105</v>
      </c>
      <c r="B23" s="9"/>
      <c r="C23" s="16" t="s">
        <v>106</v>
      </c>
      <c r="D23" s="16"/>
      <c r="E23" s="16"/>
      <c r="F23" s="16" t="s">
        <v>100</v>
      </c>
      <c r="G23" s="14">
        <v>81</v>
      </c>
      <c r="H23" s="9">
        <v>81</v>
      </c>
      <c r="I23" s="12"/>
      <c r="J23" s="11"/>
      <c r="K23" s="9"/>
    </row>
    <row r="24" spans="1:11" ht="12.75">
      <c r="A24" s="9" t="s">
        <v>90</v>
      </c>
      <c r="B24" s="9"/>
      <c r="C24" s="16" t="s">
        <v>407</v>
      </c>
      <c r="D24" s="16"/>
      <c r="E24" s="16"/>
      <c r="F24" s="16" t="s">
        <v>408</v>
      </c>
      <c r="G24" s="14">
        <v>42</v>
      </c>
      <c r="H24" s="9">
        <v>42</v>
      </c>
      <c r="I24" s="12" t="s">
        <v>141</v>
      </c>
      <c r="J24" s="11"/>
      <c r="K24" s="9"/>
    </row>
    <row r="25" spans="1:11" ht="12.75">
      <c r="A25" s="9" t="s">
        <v>89</v>
      </c>
      <c r="B25" s="9"/>
      <c r="C25" s="16" t="s">
        <v>394</v>
      </c>
      <c r="D25" s="16"/>
      <c r="E25" s="16"/>
      <c r="F25" s="16" t="s">
        <v>395</v>
      </c>
      <c r="G25" s="14">
        <v>53</v>
      </c>
      <c r="H25" s="9">
        <v>53</v>
      </c>
      <c r="I25" s="12"/>
      <c r="J25" s="11"/>
      <c r="K25" s="9"/>
    </row>
    <row r="26" spans="1:11" ht="12.75">
      <c r="A26" s="9" t="s">
        <v>400</v>
      </c>
      <c r="B26" s="9"/>
      <c r="C26" s="16" t="s">
        <v>636</v>
      </c>
      <c r="D26" s="16"/>
      <c r="E26" s="16" t="s">
        <v>637</v>
      </c>
      <c r="F26" s="16" t="s">
        <v>638</v>
      </c>
      <c r="G26" s="14">
        <v>40</v>
      </c>
      <c r="H26" s="9">
        <v>40</v>
      </c>
      <c r="I26" s="12"/>
      <c r="J26" s="11"/>
      <c r="K26" s="9"/>
    </row>
    <row r="27" spans="1:11" ht="12.75">
      <c r="A27" s="21" t="s">
        <v>19</v>
      </c>
      <c r="B27" s="21"/>
      <c r="C27" s="25" t="s">
        <v>102</v>
      </c>
      <c r="D27" s="25" t="s">
        <v>224</v>
      </c>
      <c r="E27" s="25" t="s">
        <v>225</v>
      </c>
      <c r="F27" s="25" t="s">
        <v>103</v>
      </c>
      <c r="G27" s="24">
        <v>288</v>
      </c>
      <c r="H27" s="21">
        <v>0</v>
      </c>
      <c r="I27" s="11" t="s">
        <v>104</v>
      </c>
      <c r="J27" s="11"/>
      <c r="K27" s="21"/>
    </row>
    <row r="28" spans="1:11" ht="12.75" customHeight="1">
      <c r="A28" s="9" t="s">
        <v>404</v>
      </c>
      <c r="B28" s="9"/>
      <c r="C28" s="74" t="s">
        <v>390</v>
      </c>
      <c r="D28" s="74" t="s">
        <v>391</v>
      </c>
      <c r="E28" s="74" t="s">
        <v>392</v>
      </c>
      <c r="F28" s="74" t="s">
        <v>393</v>
      </c>
      <c r="G28" s="7">
        <v>175</v>
      </c>
      <c r="H28" s="4">
        <v>175</v>
      </c>
      <c r="I28" s="11"/>
      <c r="J28" s="11"/>
      <c r="K28" s="21"/>
    </row>
    <row r="29" spans="1:11" ht="12.75" customHeight="1">
      <c r="A29" s="9" t="s">
        <v>611</v>
      </c>
      <c r="B29" s="9"/>
      <c r="C29" s="74"/>
      <c r="D29" s="74"/>
      <c r="E29" s="74"/>
      <c r="F29" s="74" t="s">
        <v>612</v>
      </c>
      <c r="G29" s="85">
        <v>100</v>
      </c>
      <c r="H29" s="4">
        <v>100</v>
      </c>
      <c r="I29" s="11" t="s">
        <v>409</v>
      </c>
      <c r="J29" s="11" t="s">
        <v>613</v>
      </c>
      <c r="K29" s="21"/>
    </row>
    <row r="30" spans="1:11" ht="12.75">
      <c r="A30" s="21" t="s">
        <v>2</v>
      </c>
      <c r="B30" s="21" t="s">
        <v>388</v>
      </c>
      <c r="C30" s="25" t="s">
        <v>107</v>
      </c>
      <c r="D30" s="3" t="s">
        <v>226</v>
      </c>
      <c r="E30" s="25"/>
      <c r="F30" s="25" t="s">
        <v>252</v>
      </c>
      <c r="G30" s="24">
        <v>1758</v>
      </c>
      <c r="H30" s="21">
        <v>0</v>
      </c>
      <c r="I30" s="11" t="s">
        <v>36</v>
      </c>
      <c r="J30" s="11"/>
      <c r="K30" s="21"/>
    </row>
    <row r="31" spans="1:11" ht="12.75">
      <c r="A31" s="21" t="s">
        <v>482</v>
      </c>
      <c r="B31" s="21"/>
      <c r="C31" s="25" t="s">
        <v>173</v>
      </c>
      <c r="D31" s="25" t="s">
        <v>218</v>
      </c>
      <c r="E31" s="25" t="s">
        <v>483</v>
      </c>
      <c r="F31" s="25" t="s">
        <v>427</v>
      </c>
      <c r="G31" s="24">
        <v>37</v>
      </c>
      <c r="H31" s="21">
        <v>37</v>
      </c>
      <c r="I31" s="11" t="s">
        <v>104</v>
      </c>
      <c r="J31" s="11"/>
      <c r="K31" s="21"/>
    </row>
    <row r="32" spans="1:11" s="28" customFormat="1" ht="12.75">
      <c r="A32" s="17" t="s">
        <v>3</v>
      </c>
      <c r="B32" s="17"/>
      <c r="C32" s="26"/>
      <c r="D32" s="26"/>
      <c r="E32" s="26"/>
      <c r="F32" s="26"/>
      <c r="G32" s="17">
        <f>SUM(G33:G44)</f>
        <v>314</v>
      </c>
      <c r="H32" s="17">
        <f>SUM(H33:H44)</f>
        <v>314</v>
      </c>
      <c r="I32" s="27"/>
      <c r="J32" s="27"/>
      <c r="K32" s="17"/>
    </row>
    <row r="33" spans="1:11" ht="12.75">
      <c r="A33" s="9" t="s">
        <v>287</v>
      </c>
      <c r="B33" s="9"/>
      <c r="C33" s="9" t="s">
        <v>230</v>
      </c>
      <c r="D33" s="9" t="s">
        <v>229</v>
      </c>
      <c r="E33" s="9"/>
      <c r="F33" s="25" t="s">
        <v>253</v>
      </c>
      <c r="G33" s="14">
        <v>18</v>
      </c>
      <c r="H33" s="9">
        <v>18</v>
      </c>
      <c r="I33" s="11" t="s">
        <v>104</v>
      </c>
      <c r="J33" s="11"/>
      <c r="K33" s="21"/>
    </row>
    <row r="34" spans="1:11" ht="12.75">
      <c r="A34" s="9" t="s">
        <v>175</v>
      </c>
      <c r="B34" s="9"/>
      <c r="C34" s="9" t="s">
        <v>501</v>
      </c>
      <c r="D34" s="9"/>
      <c r="E34" s="21" t="s">
        <v>578</v>
      </c>
      <c r="F34" s="25" t="s">
        <v>113</v>
      </c>
      <c r="G34" s="14">
        <v>56</v>
      </c>
      <c r="H34" s="9">
        <v>56</v>
      </c>
      <c r="I34" s="11" t="s">
        <v>104</v>
      </c>
      <c r="J34" s="11"/>
      <c r="K34" s="21"/>
    </row>
    <row r="35" spans="1:11" ht="12.75">
      <c r="A35" s="9" t="s">
        <v>175</v>
      </c>
      <c r="B35" s="9"/>
      <c r="C35" s="9"/>
      <c r="D35" s="9"/>
      <c r="E35" s="21" t="s">
        <v>176</v>
      </c>
      <c r="F35" s="25" t="s">
        <v>171</v>
      </c>
      <c r="G35" s="14">
        <v>7</v>
      </c>
      <c r="H35" s="9">
        <v>7</v>
      </c>
      <c r="I35" s="11" t="s">
        <v>141</v>
      </c>
      <c r="J35" s="11"/>
      <c r="K35" s="21"/>
    </row>
    <row r="36" spans="1:11" ht="12.75">
      <c r="A36" s="9" t="s">
        <v>114</v>
      </c>
      <c r="B36" s="9"/>
      <c r="C36" s="9" t="s">
        <v>230</v>
      </c>
      <c r="D36" s="9"/>
      <c r="E36" s="9"/>
      <c r="F36" s="25" t="s">
        <v>253</v>
      </c>
      <c r="G36" s="14">
        <v>26</v>
      </c>
      <c r="H36" s="9">
        <v>26</v>
      </c>
      <c r="I36" s="11" t="s">
        <v>104</v>
      </c>
      <c r="J36" s="11"/>
      <c r="K36" s="21"/>
    </row>
    <row r="37" spans="1:11" ht="12.75">
      <c r="A37" s="9" t="s">
        <v>115</v>
      </c>
      <c r="B37" s="9"/>
      <c r="C37" s="9" t="s">
        <v>230</v>
      </c>
      <c r="D37" s="9"/>
      <c r="E37" s="9"/>
      <c r="F37" s="25" t="s">
        <v>116</v>
      </c>
      <c r="G37" s="14">
        <v>21</v>
      </c>
      <c r="H37" s="9">
        <v>21</v>
      </c>
      <c r="I37" s="11" t="s">
        <v>104</v>
      </c>
      <c r="J37" s="11"/>
      <c r="K37" s="21"/>
    </row>
    <row r="38" spans="1:11" ht="12.75" customHeight="1">
      <c r="A38" s="9" t="s">
        <v>111</v>
      </c>
      <c r="B38" s="9"/>
      <c r="C38" s="9"/>
      <c r="D38" s="9"/>
      <c r="E38" s="9"/>
      <c r="F38" s="60" t="s">
        <v>316</v>
      </c>
      <c r="G38" s="10" t="s">
        <v>120</v>
      </c>
      <c r="H38" s="10" t="s">
        <v>120</v>
      </c>
      <c r="I38" s="11" t="s">
        <v>104</v>
      </c>
      <c r="J38" s="11"/>
      <c r="K38" s="21" t="s">
        <v>119</v>
      </c>
    </row>
    <row r="39" spans="1:11" ht="12.75">
      <c r="A39" s="9" t="s">
        <v>232</v>
      </c>
      <c r="B39" s="9" t="s">
        <v>254</v>
      </c>
      <c r="C39" s="9" t="s">
        <v>189</v>
      </c>
      <c r="D39" s="9"/>
      <c r="E39" s="9" t="s">
        <v>231</v>
      </c>
      <c r="F39" s="25" t="s">
        <v>177</v>
      </c>
      <c r="G39" s="14">
        <v>116</v>
      </c>
      <c r="H39" s="9">
        <v>116</v>
      </c>
      <c r="I39" s="11"/>
      <c r="J39" s="11"/>
      <c r="K39" s="21"/>
    </row>
    <row r="40" spans="1:10" ht="12.75">
      <c r="A40" s="9" t="s">
        <v>122</v>
      </c>
      <c r="B40" s="9"/>
      <c r="C40" s="9" t="s">
        <v>123</v>
      </c>
      <c r="D40" s="9"/>
      <c r="E40" s="21" t="s">
        <v>491</v>
      </c>
      <c r="F40" s="25" t="s">
        <v>481</v>
      </c>
      <c r="G40" s="14">
        <v>15</v>
      </c>
      <c r="H40" s="9">
        <v>15</v>
      </c>
      <c r="I40" s="11"/>
      <c r="J40" s="11"/>
    </row>
    <row r="41" spans="1:10" ht="25.5">
      <c r="A41" s="9" t="s">
        <v>623</v>
      </c>
      <c r="B41" s="9" t="s">
        <v>627</v>
      </c>
      <c r="C41" s="9" t="s">
        <v>626</v>
      </c>
      <c r="D41" s="9" t="s">
        <v>624</v>
      </c>
      <c r="E41" s="21"/>
      <c r="F41" s="25" t="s">
        <v>641</v>
      </c>
      <c r="G41" s="14">
        <v>16</v>
      </c>
      <c r="H41" s="9">
        <v>16</v>
      </c>
      <c r="I41" s="11"/>
      <c r="J41" s="11"/>
    </row>
    <row r="42" spans="1:11" ht="12.75" customHeight="1">
      <c r="A42" s="9" t="s">
        <v>317</v>
      </c>
      <c r="B42" s="9" t="s">
        <v>484</v>
      </c>
      <c r="C42" s="9" t="s">
        <v>124</v>
      </c>
      <c r="D42" s="9"/>
      <c r="E42" s="9" t="s">
        <v>492</v>
      </c>
      <c r="F42" s="25"/>
      <c r="G42" s="14">
        <v>22</v>
      </c>
      <c r="H42" s="9">
        <v>22</v>
      </c>
      <c r="I42" s="11"/>
      <c r="J42" s="11"/>
      <c r="K42" s="21"/>
    </row>
    <row r="43" spans="1:11" ht="12.75">
      <c r="A43" s="9" t="s">
        <v>125</v>
      </c>
      <c r="B43" s="9"/>
      <c r="C43" s="9"/>
      <c r="D43" s="9"/>
      <c r="E43" s="9"/>
      <c r="F43" s="25" t="s">
        <v>174</v>
      </c>
      <c r="G43" s="14">
        <v>4</v>
      </c>
      <c r="H43" s="9">
        <v>4</v>
      </c>
      <c r="I43" s="11" t="s">
        <v>104</v>
      </c>
      <c r="J43" s="11"/>
      <c r="K43" s="21"/>
    </row>
    <row r="44" spans="1:11" ht="12.75">
      <c r="A44" s="29" t="s">
        <v>110</v>
      </c>
      <c r="B44" s="29"/>
      <c r="C44" s="30"/>
      <c r="D44" s="30"/>
      <c r="E44" s="30"/>
      <c r="F44" s="50" t="s">
        <v>255</v>
      </c>
      <c r="G44" s="113">
        <v>13</v>
      </c>
      <c r="H44" s="31">
        <v>13</v>
      </c>
      <c r="I44" s="32"/>
      <c r="J44" s="11"/>
      <c r="K44" s="21"/>
    </row>
    <row r="45" spans="1:11" s="28" customFormat="1" ht="12.75">
      <c r="A45" s="17" t="s">
        <v>4</v>
      </c>
      <c r="B45" s="17"/>
      <c r="C45" s="26"/>
      <c r="D45" s="26"/>
      <c r="E45" s="26"/>
      <c r="F45" s="26"/>
      <c r="G45" s="17">
        <f>SUM(G46:G48)</f>
        <v>129</v>
      </c>
      <c r="H45" s="17">
        <f>SUM(H46:H48)</f>
        <v>129</v>
      </c>
      <c r="I45" s="27"/>
      <c r="J45" s="27"/>
      <c r="K45" s="17"/>
    </row>
    <row r="46" spans="1:11" ht="12.75">
      <c r="A46" s="21" t="s">
        <v>477</v>
      </c>
      <c r="B46" s="21"/>
      <c r="C46" s="25" t="s">
        <v>485</v>
      </c>
      <c r="D46" s="25" t="s">
        <v>502</v>
      </c>
      <c r="E46" s="25" t="s">
        <v>495</v>
      </c>
      <c r="F46" s="25"/>
      <c r="G46" s="24">
        <v>4</v>
      </c>
      <c r="H46" s="21">
        <v>4</v>
      </c>
      <c r="I46" s="11" t="s">
        <v>523</v>
      </c>
      <c r="J46" s="11"/>
      <c r="K46" s="21"/>
    </row>
    <row r="47" spans="1:11" ht="12.75">
      <c r="A47" s="9" t="s">
        <v>373</v>
      </c>
      <c r="B47" s="9"/>
      <c r="C47" s="16" t="s">
        <v>179</v>
      </c>
      <c r="D47" s="16"/>
      <c r="E47" s="16" t="s">
        <v>387</v>
      </c>
      <c r="F47" s="16" t="s">
        <v>255</v>
      </c>
      <c r="G47" s="14">
        <v>62</v>
      </c>
      <c r="H47" s="9">
        <v>62</v>
      </c>
      <c r="I47" s="12"/>
      <c r="J47" s="11"/>
      <c r="K47" s="9"/>
    </row>
    <row r="48" spans="1:11" ht="12.75">
      <c r="A48" s="9" t="s">
        <v>500</v>
      </c>
      <c r="B48" s="9"/>
      <c r="C48" s="16"/>
      <c r="D48" s="16"/>
      <c r="E48" s="16" t="s">
        <v>503</v>
      </c>
      <c r="F48" s="16" t="s">
        <v>504</v>
      </c>
      <c r="G48" s="14">
        <v>63</v>
      </c>
      <c r="H48" s="9">
        <v>63</v>
      </c>
      <c r="I48" s="12"/>
      <c r="J48" s="11"/>
      <c r="K48" s="9"/>
    </row>
    <row r="49" spans="1:11" s="28" customFormat="1" ht="12.75">
      <c r="A49" s="17" t="s">
        <v>5</v>
      </c>
      <c r="B49" s="17"/>
      <c r="C49" s="26"/>
      <c r="D49" s="26"/>
      <c r="E49" s="26"/>
      <c r="F49" s="26"/>
      <c r="G49" s="17">
        <f>SUM(G50:G62)</f>
        <v>1522</v>
      </c>
      <c r="H49" s="17">
        <f>SUM(H50:H62)</f>
        <v>1447</v>
      </c>
      <c r="I49" s="27"/>
      <c r="J49" s="27"/>
      <c r="K49" s="17"/>
    </row>
    <row r="50" spans="1:11" ht="12.75" customHeight="1">
      <c r="A50" s="9" t="s">
        <v>496</v>
      </c>
      <c r="B50" s="114" t="s">
        <v>498</v>
      </c>
      <c r="C50" s="114" t="s">
        <v>499</v>
      </c>
      <c r="D50" s="16"/>
      <c r="E50" s="16"/>
      <c r="F50" s="16" t="s">
        <v>497</v>
      </c>
      <c r="G50" s="14">
        <v>80</v>
      </c>
      <c r="H50" s="9">
        <v>80</v>
      </c>
      <c r="I50" s="12"/>
      <c r="J50" s="12"/>
      <c r="K50" s="21"/>
    </row>
    <row r="51" spans="1:11" ht="12.75" customHeight="1">
      <c r="A51" s="9" t="s">
        <v>545</v>
      </c>
      <c r="B51" s="114"/>
      <c r="C51" s="114" t="s">
        <v>547</v>
      </c>
      <c r="D51" s="16"/>
      <c r="E51" s="16"/>
      <c r="F51" s="16" t="s">
        <v>546</v>
      </c>
      <c r="G51" s="14">
        <v>75</v>
      </c>
      <c r="H51" s="9">
        <v>0</v>
      </c>
      <c r="I51" s="12" t="s">
        <v>409</v>
      </c>
      <c r="J51" s="12"/>
      <c r="K51" s="21"/>
    </row>
    <row r="52" spans="1:11" ht="12.75" customHeight="1">
      <c r="A52" s="9" t="s">
        <v>357</v>
      </c>
      <c r="B52" s="9" t="s">
        <v>358</v>
      </c>
      <c r="C52" s="16"/>
      <c r="D52" s="16"/>
      <c r="E52" s="16"/>
      <c r="F52" s="16" t="s">
        <v>235</v>
      </c>
      <c r="G52" s="33">
        <v>100</v>
      </c>
      <c r="H52" s="9">
        <v>100</v>
      </c>
      <c r="I52" s="12" t="s">
        <v>134</v>
      </c>
      <c r="J52" s="12"/>
      <c r="K52" s="21"/>
    </row>
    <row r="53" spans="1:11" ht="12.75">
      <c r="A53" s="9" t="s">
        <v>233</v>
      </c>
      <c r="B53" s="9" t="s">
        <v>486</v>
      </c>
      <c r="C53" s="16" t="s">
        <v>93</v>
      </c>
      <c r="D53" s="16"/>
      <c r="E53" s="16"/>
      <c r="F53" s="16" t="s">
        <v>259</v>
      </c>
      <c r="G53" s="14">
        <v>100</v>
      </c>
      <c r="H53" s="9">
        <v>100</v>
      </c>
      <c r="I53" s="12"/>
      <c r="J53" s="12"/>
      <c r="K53" s="21" t="s">
        <v>524</v>
      </c>
    </row>
    <row r="54" spans="1:11" ht="12.75" customHeight="1">
      <c r="A54" s="9" t="s">
        <v>94</v>
      </c>
      <c r="B54" s="9" t="s">
        <v>254</v>
      </c>
      <c r="C54" s="16"/>
      <c r="D54" s="16"/>
      <c r="E54" s="16"/>
      <c r="F54" s="16"/>
      <c r="G54" s="9">
        <v>200</v>
      </c>
      <c r="H54" s="9">
        <v>200</v>
      </c>
      <c r="I54" s="12" t="s">
        <v>128</v>
      </c>
      <c r="J54" s="11"/>
      <c r="K54" s="9"/>
    </row>
    <row r="55" spans="1:11" ht="12.75" customHeight="1">
      <c r="A55" s="9" t="s">
        <v>22</v>
      </c>
      <c r="B55" s="123" t="s">
        <v>620</v>
      </c>
      <c r="C55" s="124"/>
      <c r="D55" s="9"/>
      <c r="E55" s="9"/>
      <c r="F55" s="16"/>
      <c r="G55" s="9">
        <v>200</v>
      </c>
      <c r="H55" s="9">
        <v>200</v>
      </c>
      <c r="I55" s="12" t="s">
        <v>128</v>
      </c>
      <c r="J55" s="11"/>
      <c r="K55" s="16"/>
    </row>
    <row r="56" spans="1:11" ht="12.75">
      <c r="A56" s="9" t="s">
        <v>260</v>
      </c>
      <c r="B56" s="9"/>
      <c r="C56" s="16" t="s">
        <v>190</v>
      </c>
      <c r="D56" s="16"/>
      <c r="E56" s="16" t="s">
        <v>261</v>
      </c>
      <c r="F56" s="16" t="s">
        <v>262</v>
      </c>
      <c r="G56" s="14">
        <v>26</v>
      </c>
      <c r="H56" s="9">
        <v>26</v>
      </c>
      <c r="I56" s="12"/>
      <c r="J56" s="11"/>
      <c r="K56" s="9"/>
    </row>
    <row r="57" spans="1:11" ht="25.5" customHeight="1">
      <c r="A57" s="9" t="s">
        <v>384</v>
      </c>
      <c r="B57" s="123" t="s">
        <v>488</v>
      </c>
      <c r="C57" s="124"/>
      <c r="D57" s="9"/>
      <c r="E57" s="9"/>
      <c r="F57" s="16"/>
      <c r="G57" s="7">
        <v>87</v>
      </c>
      <c r="H57" s="4">
        <v>87</v>
      </c>
      <c r="I57" s="12" t="s">
        <v>128</v>
      </c>
      <c r="J57" s="11"/>
      <c r="K57" s="16" t="s">
        <v>489</v>
      </c>
    </row>
    <row r="58" spans="1:11" ht="12.75">
      <c r="A58" s="9" t="s">
        <v>42</v>
      </c>
      <c r="B58" s="9"/>
      <c r="C58" s="16"/>
      <c r="D58" s="16"/>
      <c r="E58" s="16"/>
      <c r="F58" s="16" t="s">
        <v>140</v>
      </c>
      <c r="G58" s="14">
        <v>130</v>
      </c>
      <c r="H58" s="9">
        <v>130</v>
      </c>
      <c r="I58" s="12"/>
      <c r="J58" s="12"/>
      <c r="K58" s="21"/>
    </row>
    <row r="59" spans="1:11" ht="12.75" customHeight="1">
      <c r="A59" s="21" t="s">
        <v>21</v>
      </c>
      <c r="B59" s="21"/>
      <c r="C59" s="25" t="s">
        <v>513</v>
      </c>
      <c r="D59" s="25" t="s">
        <v>514</v>
      </c>
      <c r="E59" s="25" t="s">
        <v>517</v>
      </c>
      <c r="F59" s="25" t="s">
        <v>518</v>
      </c>
      <c r="G59" s="24">
        <v>432</v>
      </c>
      <c r="H59" s="21">
        <v>432</v>
      </c>
      <c r="I59" s="11" t="s">
        <v>36</v>
      </c>
      <c r="J59" s="11" t="s">
        <v>592</v>
      </c>
      <c r="K59" s="21"/>
    </row>
    <row r="60" spans="1:11" ht="12.75">
      <c r="A60" s="21" t="s">
        <v>246</v>
      </c>
      <c r="B60" s="21"/>
      <c r="C60" s="25"/>
      <c r="D60" s="25"/>
      <c r="E60" s="25"/>
      <c r="F60" s="25"/>
      <c r="G60" s="24">
        <v>6</v>
      </c>
      <c r="H60" s="21">
        <v>6</v>
      </c>
      <c r="I60" s="11"/>
      <c r="J60" s="11"/>
      <c r="K60" s="21"/>
    </row>
    <row r="61" spans="1:11" ht="12.75">
      <c r="A61" s="21" t="s">
        <v>360</v>
      </c>
      <c r="B61" s="21"/>
      <c r="C61" s="25"/>
      <c r="D61" s="25"/>
      <c r="E61" s="25" t="s">
        <v>361</v>
      </c>
      <c r="F61" s="25" t="s">
        <v>487</v>
      </c>
      <c r="G61" s="24">
        <v>60</v>
      </c>
      <c r="H61" s="21">
        <v>60</v>
      </c>
      <c r="I61" s="11"/>
      <c r="J61" s="11" t="s">
        <v>132</v>
      </c>
      <c r="K61" s="21" t="s">
        <v>362</v>
      </c>
    </row>
    <row r="62" spans="1:11" ht="12.75">
      <c r="A62" s="21" t="s">
        <v>490</v>
      </c>
      <c r="B62" s="21"/>
      <c r="C62" s="25" t="s">
        <v>411</v>
      </c>
      <c r="D62" s="25" t="s">
        <v>413</v>
      </c>
      <c r="E62" s="25" t="s">
        <v>515</v>
      </c>
      <c r="F62" s="25" t="s">
        <v>619</v>
      </c>
      <c r="G62" s="49">
        <v>26</v>
      </c>
      <c r="H62" s="21">
        <v>26</v>
      </c>
      <c r="I62" s="8"/>
      <c r="J62" s="11"/>
      <c r="K62" s="21"/>
    </row>
    <row r="63" spans="1:11" s="28" customFormat="1" ht="12.75">
      <c r="A63" s="17" t="s">
        <v>23</v>
      </c>
      <c r="B63" s="17"/>
      <c r="C63" s="26"/>
      <c r="D63" s="26"/>
      <c r="E63" s="26"/>
      <c r="F63" s="26"/>
      <c r="G63" s="17">
        <f>SUM(G64:G75)</f>
        <v>1207</v>
      </c>
      <c r="H63" s="17">
        <f>SUM(H64:H75)</f>
        <v>1166</v>
      </c>
      <c r="I63" s="27"/>
      <c r="J63" s="27"/>
      <c r="K63" s="17"/>
    </row>
    <row r="64" spans="1:11" ht="12.75" customHeight="1">
      <c r="A64" s="9" t="s">
        <v>236</v>
      </c>
      <c r="B64" s="9" t="s">
        <v>448</v>
      </c>
      <c r="C64" s="9" t="s">
        <v>446</v>
      </c>
      <c r="D64" s="9" t="s">
        <v>447</v>
      </c>
      <c r="E64" s="9"/>
      <c r="F64" s="16"/>
      <c r="G64" s="7">
        <v>27</v>
      </c>
      <c r="H64" s="4">
        <v>27</v>
      </c>
      <c r="I64" s="12"/>
      <c r="J64" s="11"/>
      <c r="K64" s="16"/>
    </row>
    <row r="65" spans="1:11" ht="12.75" customHeight="1">
      <c r="A65" s="9" t="s">
        <v>266</v>
      </c>
      <c r="B65" s="9" t="s">
        <v>605</v>
      </c>
      <c r="C65" s="9" t="s">
        <v>449</v>
      </c>
      <c r="D65" s="9" t="s">
        <v>467</v>
      </c>
      <c r="E65" s="9"/>
      <c r="F65" s="16" t="s">
        <v>641</v>
      </c>
      <c r="G65" s="7">
        <v>289</v>
      </c>
      <c r="H65" s="4">
        <v>289</v>
      </c>
      <c r="I65" s="12"/>
      <c r="J65" s="11"/>
      <c r="K65" s="16"/>
    </row>
    <row r="66" spans="1:11" ht="12.75" customHeight="1">
      <c r="A66" s="9" t="s">
        <v>450</v>
      </c>
      <c r="B66" s="9"/>
      <c r="C66" s="9" t="s">
        <v>451</v>
      </c>
      <c r="D66" s="9" t="s">
        <v>591</v>
      </c>
      <c r="E66" s="9"/>
      <c r="F66" s="16"/>
      <c r="G66" s="7">
        <v>72</v>
      </c>
      <c r="H66" s="4">
        <v>72</v>
      </c>
      <c r="I66" s="12"/>
      <c r="J66" s="11"/>
      <c r="K66" s="16"/>
    </row>
    <row r="67" spans="1:11" ht="12.75">
      <c r="A67" s="9" t="s">
        <v>130</v>
      </c>
      <c r="B67" s="9"/>
      <c r="C67" s="9"/>
      <c r="D67" s="9"/>
      <c r="E67" s="9"/>
      <c r="F67" s="16"/>
      <c r="G67" s="14">
        <v>54</v>
      </c>
      <c r="H67" s="9">
        <v>54</v>
      </c>
      <c r="I67" s="12" t="s">
        <v>104</v>
      </c>
      <c r="J67" s="11"/>
      <c r="K67" s="16"/>
    </row>
    <row r="68" spans="1:11" ht="12.75">
      <c r="A68" s="9" t="s">
        <v>516</v>
      </c>
      <c r="B68" s="9"/>
      <c r="C68" s="9"/>
      <c r="D68" s="9"/>
      <c r="E68" s="9"/>
      <c r="F68" s="16"/>
      <c r="G68" s="14">
        <v>7</v>
      </c>
      <c r="H68" s="9">
        <v>7</v>
      </c>
      <c r="I68" s="12" t="s">
        <v>421</v>
      </c>
      <c r="J68" s="11"/>
      <c r="K68" s="16"/>
    </row>
    <row r="69" spans="1:11" ht="12.75">
      <c r="A69" s="9" t="s">
        <v>493</v>
      </c>
      <c r="B69" s="9"/>
      <c r="C69" s="9"/>
      <c r="D69" s="9"/>
      <c r="E69" s="9"/>
      <c r="F69" s="16" t="s">
        <v>269</v>
      </c>
      <c r="G69" s="14">
        <v>27</v>
      </c>
      <c r="H69" s="9">
        <v>27</v>
      </c>
      <c r="I69" s="12" t="s">
        <v>104</v>
      </c>
      <c r="J69" s="11"/>
      <c r="K69" s="16"/>
    </row>
    <row r="70" spans="1:11" ht="12.75">
      <c r="A70" s="9" t="s">
        <v>129</v>
      </c>
      <c r="B70" s="9"/>
      <c r="C70" s="9" t="s">
        <v>454</v>
      </c>
      <c r="D70" s="9"/>
      <c r="E70" s="9"/>
      <c r="F70" s="16" t="s">
        <v>113</v>
      </c>
      <c r="G70" s="14">
        <v>46</v>
      </c>
      <c r="H70" s="9">
        <v>46</v>
      </c>
      <c r="I70" s="12" t="s">
        <v>104</v>
      </c>
      <c r="J70" s="11"/>
      <c r="K70" s="16"/>
    </row>
    <row r="71" spans="1:11" ht="12.75">
      <c r="A71" s="9" t="s">
        <v>14</v>
      </c>
      <c r="B71" s="9"/>
      <c r="C71" s="16" t="s">
        <v>241</v>
      </c>
      <c r="D71" s="16" t="s">
        <v>276</v>
      </c>
      <c r="E71" s="16"/>
      <c r="F71" s="16"/>
      <c r="G71" s="14">
        <v>41</v>
      </c>
      <c r="H71" s="9">
        <v>0</v>
      </c>
      <c r="I71" s="12"/>
      <c r="J71" s="11"/>
      <c r="K71" s="9"/>
    </row>
    <row r="72" spans="1:11" ht="12.75">
      <c r="A72" s="21" t="s">
        <v>7</v>
      </c>
      <c r="B72" s="21"/>
      <c r="C72" s="25" t="s">
        <v>242</v>
      </c>
      <c r="D72" s="25"/>
      <c r="E72" s="25" t="s">
        <v>606</v>
      </c>
      <c r="F72" s="25" t="s">
        <v>240</v>
      </c>
      <c r="G72" s="24">
        <v>43</v>
      </c>
      <c r="H72" s="21">
        <v>43</v>
      </c>
      <c r="I72" s="11" t="s">
        <v>36</v>
      </c>
      <c r="J72" s="11"/>
      <c r="K72" s="21" t="s">
        <v>184</v>
      </c>
    </row>
    <row r="73" spans="1:11" ht="12.75">
      <c r="A73" s="21" t="s">
        <v>453</v>
      </c>
      <c r="B73" s="21"/>
      <c r="C73" s="25" t="s">
        <v>123</v>
      </c>
      <c r="D73" s="25" t="s">
        <v>417</v>
      </c>
      <c r="E73" s="25" t="s">
        <v>519</v>
      </c>
      <c r="F73" s="25" t="s">
        <v>416</v>
      </c>
      <c r="G73" s="24">
        <v>26</v>
      </c>
      <c r="H73" s="21">
        <v>26</v>
      </c>
      <c r="I73" s="11" t="s">
        <v>104</v>
      </c>
      <c r="J73" s="11"/>
      <c r="K73" s="25"/>
    </row>
    <row r="74" spans="1:11" ht="25.5">
      <c r="A74" s="21" t="s">
        <v>580</v>
      </c>
      <c r="B74" s="21" t="s">
        <v>633</v>
      </c>
      <c r="C74" s="25" t="s">
        <v>581</v>
      </c>
      <c r="D74" s="25" t="s">
        <v>582</v>
      </c>
      <c r="E74" s="25"/>
      <c r="F74" s="25"/>
      <c r="G74" s="24">
        <v>295</v>
      </c>
      <c r="H74" s="21">
        <v>295</v>
      </c>
      <c r="I74" s="11" t="s">
        <v>460</v>
      </c>
      <c r="J74" s="11"/>
      <c r="K74" s="25"/>
    </row>
    <row r="75" spans="1:11" ht="12.75" customHeight="1">
      <c r="A75" s="21" t="s">
        <v>579</v>
      </c>
      <c r="B75" s="21"/>
      <c r="C75" s="25" t="s">
        <v>583</v>
      </c>
      <c r="D75" s="25" t="s">
        <v>584</v>
      </c>
      <c r="E75" s="25"/>
      <c r="F75" s="25"/>
      <c r="G75" s="24">
        <v>280</v>
      </c>
      <c r="H75" s="21">
        <v>280</v>
      </c>
      <c r="I75" s="11" t="s">
        <v>104</v>
      </c>
      <c r="J75" s="11"/>
      <c r="K75" s="21"/>
    </row>
    <row r="76" spans="1:11" s="28" customFormat="1" ht="12.75">
      <c r="A76" s="17" t="s">
        <v>16</v>
      </c>
      <c r="B76" s="17"/>
      <c r="C76" s="26"/>
      <c r="D76" s="26"/>
      <c r="E76" s="26"/>
      <c r="F76" s="26"/>
      <c r="G76" s="17">
        <f>SUM(G77:G79)</f>
        <v>294</v>
      </c>
      <c r="H76" s="17">
        <f>SUM(H77:H79)</f>
        <v>294</v>
      </c>
      <c r="I76" s="27"/>
      <c r="J76" s="27"/>
      <c r="K76" s="17"/>
    </row>
    <row r="77" spans="1:11" ht="25.5">
      <c r="A77" s="9" t="s">
        <v>13</v>
      </c>
      <c r="B77" s="16" t="s">
        <v>293</v>
      </c>
      <c r="C77" s="9" t="s">
        <v>244</v>
      </c>
      <c r="D77" s="9" t="s">
        <v>245</v>
      </c>
      <c r="E77" s="9"/>
      <c r="F77" s="16" t="s">
        <v>294</v>
      </c>
      <c r="G77" s="14">
        <v>189</v>
      </c>
      <c r="H77" s="9">
        <v>189</v>
      </c>
      <c r="I77" s="12"/>
      <c r="J77" s="11"/>
      <c r="K77" s="21" t="s">
        <v>494</v>
      </c>
    </row>
    <row r="78" spans="1:11" ht="12.75">
      <c r="A78" s="9" t="s">
        <v>8</v>
      </c>
      <c r="B78" s="9"/>
      <c r="C78" s="16" t="s">
        <v>247</v>
      </c>
      <c r="D78" s="16" t="s">
        <v>603</v>
      </c>
      <c r="E78" s="16"/>
      <c r="F78" s="16"/>
      <c r="G78" s="7">
        <v>35</v>
      </c>
      <c r="H78" s="4">
        <v>35</v>
      </c>
      <c r="I78" s="12"/>
      <c r="J78" s="11"/>
      <c r="K78" s="9"/>
    </row>
    <row r="79" spans="1:11" ht="12.75" customHeight="1">
      <c r="A79" s="9" t="s">
        <v>186</v>
      </c>
      <c r="B79" s="9"/>
      <c r="C79" s="9"/>
      <c r="D79" s="9"/>
      <c r="E79" s="9" t="s">
        <v>275</v>
      </c>
      <c r="F79" s="16" t="s">
        <v>274</v>
      </c>
      <c r="G79" s="14">
        <v>70</v>
      </c>
      <c r="H79" s="9">
        <v>70</v>
      </c>
      <c r="I79" s="12"/>
      <c r="J79" s="11" t="s">
        <v>187</v>
      </c>
      <c r="K79" s="16"/>
    </row>
    <row r="80" spans="1:11" s="28" customFormat="1" ht="12.75">
      <c r="A80" s="34"/>
      <c r="B80" s="34"/>
      <c r="C80" s="35" t="s">
        <v>28</v>
      </c>
      <c r="D80" s="35"/>
      <c r="E80" s="35"/>
      <c r="F80" s="35"/>
      <c r="G80" s="34">
        <f>SUM(G76+G63+G49+G45+G32+G13+G2)</f>
        <v>10626</v>
      </c>
      <c r="H80" s="36">
        <f>SUM(H76+H63+H49+H45+H32+H13+H2)</f>
        <v>8036</v>
      </c>
      <c r="I80" s="37" t="s">
        <v>60</v>
      </c>
      <c r="J80" s="37"/>
      <c r="K80" s="36"/>
    </row>
    <row r="81" spans="1:11" ht="12.75" customHeight="1">
      <c r="A81" s="21"/>
      <c r="B81" s="21"/>
      <c r="C81" s="25"/>
      <c r="D81" s="25"/>
      <c r="E81" s="25"/>
      <c r="F81" s="132" t="s">
        <v>29</v>
      </c>
      <c r="G81" s="133"/>
      <c r="H81" s="38"/>
      <c r="I81" s="39"/>
      <c r="J81" s="39"/>
      <c r="K81" s="38"/>
    </row>
    <row r="82" spans="1:11" ht="25.5" customHeight="1">
      <c r="A82" s="21"/>
      <c r="B82" s="21"/>
      <c r="C82" s="25"/>
      <c r="D82" s="25"/>
      <c r="E82" s="25"/>
      <c r="F82" s="134" t="s">
        <v>270</v>
      </c>
      <c r="G82" s="135"/>
      <c r="H82" s="40"/>
      <c r="I82" s="41"/>
      <c r="J82" s="41"/>
      <c r="K82" s="40"/>
    </row>
    <row r="83" spans="1:11" s="28" customFormat="1" ht="12.75">
      <c r="A83" s="38" t="s">
        <v>10</v>
      </c>
      <c r="B83" s="38"/>
      <c r="C83" s="42"/>
      <c r="D83" s="42"/>
      <c r="E83" s="42"/>
      <c r="F83" s="42"/>
      <c r="G83" s="38">
        <f>SUM(G84:G86)</f>
        <v>2060</v>
      </c>
      <c r="H83" s="38">
        <f>SUM(H84:H86)</f>
        <v>9420</v>
      </c>
      <c r="I83" s="39"/>
      <c r="J83" s="39"/>
      <c r="K83" s="38"/>
    </row>
    <row r="84" spans="1:11" ht="12.75">
      <c r="A84" s="21" t="s">
        <v>25</v>
      </c>
      <c r="B84" s="126" t="s">
        <v>24</v>
      </c>
      <c r="C84" s="127"/>
      <c r="D84" s="25"/>
      <c r="E84" s="25"/>
      <c r="F84" s="25"/>
      <c r="G84" s="21">
        <v>1000</v>
      </c>
      <c r="H84" s="21">
        <v>7000</v>
      </c>
      <c r="I84" s="11"/>
      <c r="J84" s="11"/>
      <c r="K84" s="21"/>
    </row>
    <row r="85" spans="1:11" ht="12.75">
      <c r="A85" s="21" t="s">
        <v>26</v>
      </c>
      <c r="B85" s="126" t="s">
        <v>56</v>
      </c>
      <c r="C85" s="127"/>
      <c r="E85" s="25" t="s">
        <v>386</v>
      </c>
      <c r="F85" s="25"/>
      <c r="G85" s="21">
        <v>1000</v>
      </c>
      <c r="H85" s="21">
        <v>2000</v>
      </c>
      <c r="I85" s="11"/>
      <c r="J85" s="11"/>
      <c r="K85" s="21" t="s">
        <v>292</v>
      </c>
    </row>
    <row r="86" spans="1:11" ht="12.75">
      <c r="A86" s="21" t="s">
        <v>111</v>
      </c>
      <c r="B86" s="126" t="s">
        <v>56</v>
      </c>
      <c r="C86" s="127"/>
      <c r="D86" s="25"/>
      <c r="E86" s="25"/>
      <c r="F86" s="60" t="s">
        <v>316</v>
      </c>
      <c r="G86" s="21">
        <v>60</v>
      </c>
      <c r="H86" s="21">
        <v>420</v>
      </c>
      <c r="I86" s="11"/>
      <c r="J86" s="11"/>
      <c r="K86" s="21"/>
    </row>
    <row r="87" spans="1:11" ht="12.75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1"/>
    </row>
    <row r="88" spans="1:11" ht="25.5">
      <c r="A88" s="43" t="s">
        <v>138</v>
      </c>
      <c r="B88" s="43"/>
      <c r="C88" s="44"/>
      <c r="D88" s="44"/>
      <c r="E88" s="44"/>
      <c r="F88" s="44"/>
      <c r="G88" s="43">
        <f>SUM(G90:G93)</f>
        <v>1718</v>
      </c>
      <c r="H88" s="43">
        <f>SUM(H90:H93)</f>
        <v>1718</v>
      </c>
      <c r="I88" s="11" t="s">
        <v>139</v>
      </c>
      <c r="J88" s="11"/>
      <c r="K88" s="21"/>
    </row>
    <row r="89" spans="1:11" ht="12.75">
      <c r="A89" s="21" t="s">
        <v>153</v>
      </c>
      <c r="B89" s="21"/>
      <c r="C89" s="25" t="s">
        <v>217</v>
      </c>
      <c r="D89" s="25" t="s">
        <v>533</v>
      </c>
      <c r="E89" s="25"/>
      <c r="F89" s="25" t="s">
        <v>532</v>
      </c>
      <c r="G89" s="24">
        <v>362</v>
      </c>
      <c r="H89" s="21">
        <v>362</v>
      </c>
      <c r="I89" s="11"/>
      <c r="J89" s="11"/>
      <c r="K89" s="21"/>
    </row>
    <row r="90" spans="1:11" ht="12.75" customHeight="1">
      <c r="A90" s="21" t="s">
        <v>135</v>
      </c>
      <c r="B90" s="21" t="s">
        <v>273</v>
      </c>
      <c r="C90" s="25"/>
      <c r="D90" s="25"/>
      <c r="E90" s="25"/>
      <c r="F90" s="25" t="s">
        <v>140</v>
      </c>
      <c r="G90" s="24">
        <v>1053</v>
      </c>
      <c r="H90" s="21">
        <v>1053</v>
      </c>
      <c r="I90" s="11" t="s">
        <v>141</v>
      </c>
      <c r="J90" s="11" t="s">
        <v>143</v>
      </c>
      <c r="K90" s="21"/>
    </row>
    <row r="91" spans="1:11" ht="12.75" customHeight="1">
      <c r="A91" s="21" t="s">
        <v>136</v>
      </c>
      <c r="B91" s="21"/>
      <c r="C91" s="25"/>
      <c r="D91" s="25"/>
      <c r="E91" s="25"/>
      <c r="F91" s="25"/>
      <c r="G91" s="24">
        <v>12</v>
      </c>
      <c r="H91" s="21">
        <v>12</v>
      </c>
      <c r="I91" s="11" t="s">
        <v>141</v>
      </c>
      <c r="J91" s="11" t="s">
        <v>143</v>
      </c>
      <c r="K91" s="21"/>
    </row>
    <row r="92" spans="1:11" ht="12.75" customHeight="1">
      <c r="A92" s="21" t="s">
        <v>137</v>
      </c>
      <c r="B92" s="21"/>
      <c r="C92" s="25"/>
      <c r="D92" s="25"/>
      <c r="E92" s="25"/>
      <c r="F92" s="25" t="s">
        <v>354</v>
      </c>
      <c r="G92" s="24">
        <v>253</v>
      </c>
      <c r="H92" s="21">
        <v>253</v>
      </c>
      <c r="I92" s="11" t="s">
        <v>104</v>
      </c>
      <c r="J92" s="11" t="s">
        <v>143</v>
      </c>
      <c r="K92" s="21"/>
    </row>
    <row r="93" spans="1:11" ht="26.25" customHeight="1">
      <c r="A93" s="21" t="s">
        <v>313</v>
      </c>
      <c r="B93" s="21"/>
      <c r="C93" s="25"/>
      <c r="D93" s="25"/>
      <c r="E93" s="25"/>
      <c r="F93" s="25" t="s">
        <v>312</v>
      </c>
      <c r="G93" s="49">
        <v>400</v>
      </c>
      <c r="H93" s="21">
        <v>400</v>
      </c>
      <c r="I93" s="11" t="s">
        <v>104</v>
      </c>
      <c r="J93" s="11" t="s">
        <v>314</v>
      </c>
      <c r="K93" s="21"/>
    </row>
    <row r="94" spans="1:9" ht="12.75">
      <c r="A94" s="45"/>
      <c r="B94" s="45"/>
      <c r="C94" s="46"/>
      <c r="D94" s="46"/>
      <c r="E94" s="46"/>
      <c r="F94" s="46"/>
      <c r="G94" s="45"/>
      <c r="H94" s="45"/>
      <c r="I94" s="47"/>
    </row>
    <row r="95" spans="1:9" ht="25.5" customHeight="1">
      <c r="A95" s="45" t="s">
        <v>117</v>
      </c>
      <c r="B95" s="45"/>
      <c r="C95" s="128" t="s">
        <v>296</v>
      </c>
      <c r="D95" s="128"/>
      <c r="E95" s="128"/>
      <c r="F95" s="46"/>
      <c r="G95" s="45"/>
      <c r="H95" s="45"/>
      <c r="I95" s="47"/>
    </row>
    <row r="96" spans="3:5" ht="25.5" customHeight="1">
      <c r="C96" s="125" t="s">
        <v>315</v>
      </c>
      <c r="D96" s="125"/>
      <c r="E96" s="125"/>
    </row>
    <row r="97" spans="3:5" ht="12.75" customHeight="1">
      <c r="C97" s="125" t="s">
        <v>133</v>
      </c>
      <c r="D97" s="125"/>
      <c r="E97" s="125"/>
    </row>
    <row r="99" spans="1:4" ht="12.75">
      <c r="A99" s="2" t="s">
        <v>439</v>
      </c>
      <c r="B99" s="2" t="s">
        <v>440</v>
      </c>
      <c r="C99" s="22" t="s">
        <v>441</v>
      </c>
      <c r="D99" s="22" t="s">
        <v>442</v>
      </c>
    </row>
    <row r="100" spans="2:4" ht="12.75">
      <c r="B100" s="2" t="s">
        <v>443</v>
      </c>
      <c r="D100" s="22" t="s">
        <v>444</v>
      </c>
    </row>
  </sheetData>
  <sheetProtection/>
  <mergeCells count="11">
    <mergeCell ref="B85:C85"/>
    <mergeCell ref="C97:E97"/>
    <mergeCell ref="B86:C86"/>
    <mergeCell ref="C95:E95"/>
    <mergeCell ref="C96:E96"/>
    <mergeCell ref="A87:K87"/>
    <mergeCell ref="B55:C55"/>
    <mergeCell ref="B57:C57"/>
    <mergeCell ref="F81:G81"/>
    <mergeCell ref="F82:G82"/>
    <mergeCell ref="B84:C84"/>
  </mergeCells>
  <printOptions/>
  <pageMargins left="0.4330708661417323" right="0.2362204724409449" top="0" bottom="0" header="0.31496062992125984" footer="0.31496062992125984"/>
  <pageSetup fitToHeight="1" fitToWidth="1" horizontalDpi="300" verticalDpi="300" orientation="portrait" paperSize="9" scale="55" r:id="rId1"/>
  <rowBreaks count="1" manualBreakCount="1"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="75" zoomScaleNormal="75" zoomScalePageLayoutView="0" workbookViewId="0" topLeftCell="A1">
      <selection activeCell="G19" sqref="G19"/>
    </sheetView>
  </sheetViews>
  <sheetFormatPr defaultColWidth="9.140625" defaultRowHeight="12.75"/>
  <cols>
    <col min="1" max="1" width="18.140625" style="51" customWidth="1"/>
    <col min="2" max="2" width="20.28125" style="51" customWidth="1"/>
    <col min="3" max="3" width="22.421875" style="51" customWidth="1"/>
    <col min="4" max="4" width="16.28125" style="51" customWidth="1"/>
    <col min="5" max="5" width="22.57421875" style="51" customWidth="1"/>
    <col min="6" max="6" width="16.00390625" style="51" customWidth="1"/>
    <col min="7" max="7" width="7.57421875" style="51" customWidth="1"/>
    <col min="8" max="8" width="7.7109375" style="51" customWidth="1"/>
    <col min="9" max="9" width="5.7109375" style="55" customWidth="1"/>
    <col min="10" max="10" width="17.7109375" style="55" customWidth="1"/>
    <col min="11" max="11" width="27.57421875" style="51" customWidth="1"/>
    <col min="12" max="16384" width="9.140625" style="51" customWidth="1"/>
  </cols>
  <sheetData>
    <row r="1" spans="1:11" ht="12.75">
      <c r="A1" s="15" t="s">
        <v>278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11" t="s">
        <v>104</v>
      </c>
      <c r="J1" s="12" t="s">
        <v>97</v>
      </c>
      <c r="K1" s="13" t="s">
        <v>75</v>
      </c>
    </row>
    <row r="2" spans="1:11" ht="12.75">
      <c r="A2" s="17" t="s">
        <v>15</v>
      </c>
      <c r="B2" s="17"/>
      <c r="C2" s="18"/>
      <c r="D2" s="18"/>
      <c r="E2" s="18"/>
      <c r="F2" s="18"/>
      <c r="G2" s="17">
        <f>SUM(G3:G12)</f>
        <v>4394</v>
      </c>
      <c r="H2" s="17">
        <f>SUM(H3:H12)</f>
        <v>4394</v>
      </c>
      <c r="I2" s="19"/>
      <c r="J2" s="19"/>
      <c r="K2" s="20"/>
    </row>
    <row r="3" spans="1:11" ht="12.75" customHeight="1">
      <c r="A3" s="9" t="s">
        <v>195</v>
      </c>
      <c r="B3" s="9"/>
      <c r="C3" s="16" t="s">
        <v>510</v>
      </c>
      <c r="D3" s="16" t="s">
        <v>511</v>
      </c>
      <c r="E3" s="16" t="s">
        <v>512</v>
      </c>
      <c r="F3" s="16"/>
      <c r="G3" s="14">
        <v>2220</v>
      </c>
      <c r="H3" s="9">
        <v>2220</v>
      </c>
      <c r="I3" s="12" t="s">
        <v>409</v>
      </c>
      <c r="J3" s="11"/>
      <c r="K3" s="9" t="s">
        <v>526</v>
      </c>
    </row>
    <row r="4" spans="1:11" ht="12.75" customHeight="1">
      <c r="A4" s="9" t="s">
        <v>69</v>
      </c>
      <c r="B4" s="9"/>
      <c r="C4" s="16" t="s">
        <v>499</v>
      </c>
      <c r="D4" s="16"/>
      <c r="E4" s="16" t="s">
        <v>556</v>
      </c>
      <c r="F4" s="16"/>
      <c r="G4" s="14">
        <v>89</v>
      </c>
      <c r="H4" s="9">
        <v>89</v>
      </c>
      <c r="I4" s="12" t="s">
        <v>409</v>
      </c>
      <c r="J4" s="11"/>
      <c r="K4" s="9" t="s">
        <v>557</v>
      </c>
    </row>
    <row r="5" spans="1:11" ht="25.5" customHeight="1">
      <c r="A5" s="9" t="s">
        <v>9</v>
      </c>
      <c r="B5" s="9" t="s">
        <v>216</v>
      </c>
      <c r="C5" s="16" t="s">
        <v>191</v>
      </c>
      <c r="D5" s="16" t="s">
        <v>204</v>
      </c>
      <c r="E5" s="25" t="s">
        <v>249</v>
      </c>
      <c r="F5" s="16" t="s">
        <v>250</v>
      </c>
      <c r="G5" s="14">
        <v>914</v>
      </c>
      <c r="H5" s="9">
        <v>914</v>
      </c>
      <c r="I5" s="12"/>
      <c r="J5" s="11" t="s">
        <v>280</v>
      </c>
      <c r="K5" s="9"/>
    </row>
    <row r="6" spans="1:11" ht="12.75" customHeight="1">
      <c r="A6" s="9" t="s">
        <v>209</v>
      </c>
      <c r="B6" s="9"/>
      <c r="C6" s="16" t="s">
        <v>193</v>
      </c>
      <c r="D6" s="16" t="s">
        <v>208</v>
      </c>
      <c r="E6" s="16" t="s">
        <v>212</v>
      </c>
      <c r="F6" s="16" t="s">
        <v>253</v>
      </c>
      <c r="G6" s="23">
        <v>18</v>
      </c>
      <c r="H6" s="10">
        <v>18</v>
      </c>
      <c r="I6" s="12"/>
      <c r="J6" s="12"/>
      <c r="K6" s="9"/>
    </row>
    <row r="7" spans="1:11" ht="12.75" customHeight="1">
      <c r="A7" s="9" t="s">
        <v>209</v>
      </c>
      <c r="B7" s="9" t="s">
        <v>211</v>
      </c>
      <c r="C7" s="16" t="s">
        <v>193</v>
      </c>
      <c r="D7" s="16" t="s">
        <v>210</v>
      </c>
      <c r="E7" s="16" t="s">
        <v>213</v>
      </c>
      <c r="F7" s="16" t="s">
        <v>91</v>
      </c>
      <c r="G7" s="23">
        <v>70</v>
      </c>
      <c r="H7" s="10">
        <v>70</v>
      </c>
      <c r="I7" s="12"/>
      <c r="J7" s="12"/>
      <c r="K7" s="9"/>
    </row>
    <row r="8" spans="1:11" ht="12.75" customHeight="1">
      <c r="A8" s="9" t="s">
        <v>76</v>
      </c>
      <c r="B8" s="9"/>
      <c r="C8" s="16"/>
      <c r="D8" s="16"/>
      <c r="E8" s="16"/>
      <c r="F8" s="16" t="s">
        <v>77</v>
      </c>
      <c r="G8" s="14">
        <v>75</v>
      </c>
      <c r="H8" s="9">
        <v>75</v>
      </c>
      <c r="I8" s="12"/>
      <c r="J8" s="12" t="s">
        <v>336</v>
      </c>
      <c r="K8" s="9"/>
    </row>
    <row r="9" spans="1:11" ht="12.75" customHeight="1">
      <c r="A9" s="9" t="s">
        <v>17</v>
      </c>
      <c r="B9" s="9" t="s">
        <v>206</v>
      </c>
      <c r="C9" s="16" t="s">
        <v>193</v>
      </c>
      <c r="D9" s="16" t="s">
        <v>215</v>
      </c>
      <c r="E9" s="16" t="s">
        <v>308</v>
      </c>
      <c r="F9" s="16" t="s">
        <v>66</v>
      </c>
      <c r="G9" s="14">
        <v>305</v>
      </c>
      <c r="H9" s="9">
        <v>305</v>
      </c>
      <c r="I9" s="12"/>
      <c r="J9" s="12" t="s">
        <v>336</v>
      </c>
      <c r="K9" s="9"/>
    </row>
    <row r="10" spans="1:11" ht="12.75" customHeight="1">
      <c r="A10" s="9" t="s">
        <v>0</v>
      </c>
      <c r="B10" s="9"/>
      <c r="C10" s="16" t="s">
        <v>389</v>
      </c>
      <c r="D10" s="16" t="s">
        <v>455</v>
      </c>
      <c r="E10" s="16" t="s">
        <v>456</v>
      </c>
      <c r="F10" s="16" t="s">
        <v>457</v>
      </c>
      <c r="G10" s="14">
        <v>555</v>
      </c>
      <c r="H10" s="9">
        <v>555</v>
      </c>
      <c r="I10" s="12"/>
      <c r="J10" s="12" t="s">
        <v>406</v>
      </c>
      <c r="K10" s="4"/>
    </row>
    <row r="11" spans="1:11" ht="12.75" customHeight="1">
      <c r="A11" s="9" t="s">
        <v>70</v>
      </c>
      <c r="B11" s="9" t="s">
        <v>211</v>
      </c>
      <c r="C11" s="16" t="s">
        <v>65</v>
      </c>
      <c r="D11" s="16"/>
      <c r="E11" s="16" t="s">
        <v>214</v>
      </c>
      <c r="F11" s="16" t="s">
        <v>72</v>
      </c>
      <c r="G11" s="14">
        <v>111</v>
      </c>
      <c r="H11" s="9">
        <v>111</v>
      </c>
      <c r="I11" s="12"/>
      <c r="J11" s="12" t="s">
        <v>280</v>
      </c>
      <c r="K11" s="9"/>
    </row>
    <row r="12" spans="1:11" ht="12.75">
      <c r="A12" s="21" t="s">
        <v>109</v>
      </c>
      <c r="B12" s="21"/>
      <c r="C12" s="9" t="s">
        <v>217</v>
      </c>
      <c r="D12" s="9" t="s">
        <v>218</v>
      </c>
      <c r="E12" s="9" t="s">
        <v>505</v>
      </c>
      <c r="F12" s="9" t="s">
        <v>427</v>
      </c>
      <c r="G12" s="24">
        <v>37</v>
      </c>
      <c r="H12" s="21">
        <v>37</v>
      </c>
      <c r="I12" s="12"/>
      <c r="J12" s="12" t="s">
        <v>406</v>
      </c>
      <c r="K12" s="9"/>
    </row>
    <row r="13" spans="1:11" ht="12.75">
      <c r="A13" s="17" t="s">
        <v>31</v>
      </c>
      <c r="B13" s="17"/>
      <c r="C13" s="26"/>
      <c r="D13" s="26"/>
      <c r="E13" s="26"/>
      <c r="F13" s="26"/>
      <c r="G13" s="17">
        <f>SUM(G14:G19)</f>
        <v>19663</v>
      </c>
      <c r="H13" s="17">
        <f>SUM(H14:H19)</f>
        <v>4663</v>
      </c>
      <c r="I13" s="27"/>
      <c r="J13" s="27"/>
      <c r="K13" s="17"/>
    </row>
    <row r="14" spans="1:11" ht="12.75">
      <c r="A14" s="21" t="s">
        <v>32</v>
      </c>
      <c r="B14" s="21" t="s">
        <v>429</v>
      </c>
      <c r="C14" s="25"/>
      <c r="D14" s="25"/>
      <c r="E14" s="25"/>
      <c r="F14" s="25"/>
      <c r="G14" s="21">
        <v>15000</v>
      </c>
      <c r="H14" s="21">
        <v>0</v>
      </c>
      <c r="I14" s="11" t="s">
        <v>36</v>
      </c>
      <c r="J14" s="11" t="s">
        <v>595</v>
      </c>
      <c r="K14" s="21" t="s">
        <v>144</v>
      </c>
    </row>
    <row r="15" spans="1:11" ht="12.75" customHeight="1">
      <c r="A15" s="21" t="s">
        <v>282</v>
      </c>
      <c r="B15" s="136" t="s">
        <v>283</v>
      </c>
      <c r="C15" s="137"/>
      <c r="D15" s="25"/>
      <c r="E15" s="25"/>
      <c r="F15" s="25"/>
      <c r="G15" s="21">
        <v>2000</v>
      </c>
      <c r="H15" s="21">
        <v>2000</v>
      </c>
      <c r="I15" s="11" t="s">
        <v>36</v>
      </c>
      <c r="J15" s="11"/>
      <c r="K15" s="21"/>
    </row>
    <row r="16" spans="1:11" ht="12.75">
      <c r="A16" s="21" t="s">
        <v>284</v>
      </c>
      <c r="B16" s="21"/>
      <c r="C16" s="25"/>
      <c r="D16" s="25"/>
      <c r="E16" s="25" t="s">
        <v>326</v>
      </c>
      <c r="F16" s="25" t="s">
        <v>140</v>
      </c>
      <c r="G16" s="24">
        <v>400</v>
      </c>
      <c r="H16" s="21">
        <v>400</v>
      </c>
      <c r="I16" s="11" t="s">
        <v>141</v>
      </c>
      <c r="J16" s="11"/>
      <c r="K16" s="21"/>
    </row>
    <row r="17" spans="1:11" ht="12.75">
      <c r="A17" s="21" t="s">
        <v>160</v>
      </c>
      <c r="B17" s="21"/>
      <c r="C17" s="25"/>
      <c r="D17" s="25"/>
      <c r="E17" s="25"/>
      <c r="F17" s="25" t="s">
        <v>161</v>
      </c>
      <c r="G17" s="24">
        <v>225</v>
      </c>
      <c r="H17" s="21">
        <v>225</v>
      </c>
      <c r="I17" s="11" t="s">
        <v>141</v>
      </c>
      <c r="J17" s="11" t="s">
        <v>148</v>
      </c>
      <c r="K17" s="21"/>
    </row>
    <row r="18" spans="1:11" ht="12.75">
      <c r="A18" s="21" t="s">
        <v>281</v>
      </c>
      <c r="B18" s="21"/>
      <c r="C18" s="25"/>
      <c r="D18" s="25"/>
      <c r="E18" s="25"/>
      <c r="F18" s="25"/>
      <c r="G18" s="24">
        <v>38</v>
      </c>
      <c r="H18" s="21">
        <v>38</v>
      </c>
      <c r="I18" s="11" t="s">
        <v>285</v>
      </c>
      <c r="J18" s="11"/>
      <c r="K18" s="21"/>
    </row>
    <row r="19" spans="1:11" ht="12.75">
      <c r="A19" s="21" t="s">
        <v>33</v>
      </c>
      <c r="B19" s="21"/>
      <c r="C19" s="25"/>
      <c r="D19" s="25"/>
      <c r="E19" s="25"/>
      <c r="F19" s="25"/>
      <c r="G19" s="21">
        <v>2000</v>
      </c>
      <c r="H19" s="21">
        <v>2000</v>
      </c>
      <c r="I19" s="11" t="s">
        <v>36</v>
      </c>
      <c r="J19" s="11" t="s">
        <v>148</v>
      </c>
      <c r="K19" s="21" t="s">
        <v>145</v>
      </c>
    </row>
    <row r="20" spans="1:11" s="52" customFormat="1" ht="12.75">
      <c r="A20" s="17" t="s">
        <v>1</v>
      </c>
      <c r="B20" s="17"/>
      <c r="C20" s="26"/>
      <c r="D20" s="26"/>
      <c r="E20" s="26"/>
      <c r="F20" s="26"/>
      <c r="G20" s="17">
        <f>SUM(G21:G41)</f>
        <v>5143</v>
      </c>
      <c r="H20" s="17">
        <f>SUM(H21:H41)</f>
        <v>2642</v>
      </c>
      <c r="I20" s="27"/>
      <c r="J20" s="27"/>
      <c r="K20" s="17"/>
    </row>
    <row r="21" spans="1:11" ht="12.75">
      <c r="A21" s="9" t="s">
        <v>78</v>
      </c>
      <c r="B21" s="9"/>
      <c r="C21" s="16" t="s">
        <v>470</v>
      </c>
      <c r="D21" s="16" t="s">
        <v>473</v>
      </c>
      <c r="E21" s="16"/>
      <c r="F21" s="16" t="s">
        <v>471</v>
      </c>
      <c r="G21" s="14">
        <v>310</v>
      </c>
      <c r="H21" s="9">
        <v>310</v>
      </c>
      <c r="I21" s="12"/>
      <c r="J21" s="11"/>
      <c r="K21" s="9"/>
    </row>
    <row r="22" spans="1:11" ht="12.75">
      <c r="A22" s="9" t="s">
        <v>79</v>
      </c>
      <c r="B22" s="9"/>
      <c r="C22" s="16" t="s">
        <v>472</v>
      </c>
      <c r="D22" s="16" t="s">
        <v>474</v>
      </c>
      <c r="E22" s="16"/>
      <c r="F22" t="s">
        <v>475</v>
      </c>
      <c r="G22" s="14">
        <v>202</v>
      </c>
      <c r="H22" s="9">
        <v>202</v>
      </c>
      <c r="I22" s="12"/>
      <c r="J22" s="11"/>
      <c r="K22" s="9"/>
    </row>
    <row r="23" spans="1:11" ht="12.75">
      <c r="A23" s="9" t="s">
        <v>479</v>
      </c>
      <c r="B23" s="9"/>
      <c r="C23" s="16" t="s">
        <v>476</v>
      </c>
      <c r="D23" s="16" t="s">
        <v>480</v>
      </c>
      <c r="E23" s="16"/>
      <c r="F23" s="16" t="s">
        <v>478</v>
      </c>
      <c r="G23" s="14">
        <v>363</v>
      </c>
      <c r="H23" s="9">
        <v>300</v>
      </c>
      <c r="I23" s="12"/>
      <c r="J23" s="11"/>
      <c r="K23" s="9"/>
    </row>
    <row r="24" spans="1:11" ht="12.75">
      <c r="A24" s="104" t="s">
        <v>398</v>
      </c>
      <c r="B24" s="104"/>
      <c r="C24" s="16" t="s">
        <v>396</v>
      </c>
      <c r="D24" s="16" t="s">
        <v>397</v>
      </c>
      <c r="E24" s="16"/>
      <c r="F24" s="16" t="s">
        <v>399</v>
      </c>
      <c r="G24" s="14">
        <v>252</v>
      </c>
      <c r="H24" s="9">
        <v>252</v>
      </c>
      <c r="I24" s="12"/>
      <c r="J24" s="11"/>
      <c r="K24" s="9"/>
    </row>
    <row r="25" spans="1:11" ht="12.75">
      <c r="A25" s="9" t="s">
        <v>86</v>
      </c>
      <c r="B25" s="9"/>
      <c r="C25" s="16" t="s">
        <v>63</v>
      </c>
      <c r="D25" s="16"/>
      <c r="E25" s="16" t="s">
        <v>221</v>
      </c>
      <c r="F25" s="16" t="s">
        <v>87</v>
      </c>
      <c r="G25" s="14">
        <v>204</v>
      </c>
      <c r="H25" s="9">
        <v>204</v>
      </c>
      <c r="I25" s="12"/>
      <c r="J25" s="11"/>
      <c r="K25" s="9" t="s">
        <v>84</v>
      </c>
    </row>
    <row r="26" spans="1:11" ht="12.75">
      <c r="A26" s="9" t="s">
        <v>86</v>
      </c>
      <c r="B26" s="9"/>
      <c r="C26" s="16" t="s">
        <v>434</v>
      </c>
      <c r="D26" s="16"/>
      <c r="E26" s="16" t="s">
        <v>222</v>
      </c>
      <c r="F26" s="16" t="s">
        <v>87</v>
      </c>
      <c r="G26" s="14">
        <v>152</v>
      </c>
      <c r="H26" s="9">
        <v>152</v>
      </c>
      <c r="I26" s="12"/>
      <c r="J26" s="11" t="s">
        <v>597</v>
      </c>
      <c r="K26" s="9"/>
    </row>
    <row r="27" spans="1:11" ht="12.75" customHeight="1">
      <c r="A27" s="9" t="s">
        <v>85</v>
      </c>
      <c r="B27" s="9"/>
      <c r="C27" s="16" t="s">
        <v>63</v>
      </c>
      <c r="D27" s="16"/>
      <c r="E27" s="16" t="s">
        <v>222</v>
      </c>
      <c r="F27" s="16" t="s">
        <v>87</v>
      </c>
      <c r="G27" s="14">
        <v>162</v>
      </c>
      <c r="H27" s="9">
        <v>0</v>
      </c>
      <c r="I27" s="12" t="s">
        <v>409</v>
      </c>
      <c r="J27" s="11" t="s">
        <v>406</v>
      </c>
      <c r="K27" s="9"/>
    </row>
    <row r="28" spans="1:11" ht="12.75">
      <c r="A28" s="9" t="s">
        <v>101</v>
      </c>
      <c r="B28" s="9"/>
      <c r="C28" s="16" t="s">
        <v>63</v>
      </c>
      <c r="D28" s="16"/>
      <c r="E28" s="16" t="s">
        <v>222</v>
      </c>
      <c r="F28" s="16" t="s">
        <v>87</v>
      </c>
      <c r="G28" s="14">
        <v>90</v>
      </c>
      <c r="H28" s="9">
        <v>0</v>
      </c>
      <c r="I28" s="12"/>
      <c r="J28" s="11"/>
      <c r="K28" s="9"/>
    </row>
    <row r="29" spans="1:11" ht="12.75">
      <c r="A29" s="9" t="s">
        <v>101</v>
      </c>
      <c r="B29" s="9"/>
      <c r="C29" s="16" t="s">
        <v>63</v>
      </c>
      <c r="D29" s="16"/>
      <c r="E29" s="16" t="s">
        <v>222</v>
      </c>
      <c r="F29" s="16" t="s">
        <v>87</v>
      </c>
      <c r="G29" s="14">
        <v>90</v>
      </c>
      <c r="H29" s="9">
        <v>90</v>
      </c>
      <c r="I29" s="12"/>
      <c r="J29" s="11"/>
      <c r="K29" s="9"/>
    </row>
    <row r="30" spans="1:11" ht="12.75">
      <c r="A30" s="9" t="s">
        <v>88</v>
      </c>
      <c r="B30" s="9"/>
      <c r="C30" s="16" t="s">
        <v>63</v>
      </c>
      <c r="D30" s="16" t="s">
        <v>223</v>
      </c>
      <c r="E30" s="16" t="s">
        <v>438</v>
      </c>
      <c r="F30" s="16" t="s">
        <v>87</v>
      </c>
      <c r="G30" s="14">
        <v>123</v>
      </c>
      <c r="H30" s="9">
        <v>0</v>
      </c>
      <c r="I30" s="12"/>
      <c r="J30" s="11"/>
      <c r="K30" s="9"/>
    </row>
    <row r="31" spans="1:11" ht="12.75">
      <c r="A31" s="9" t="s">
        <v>88</v>
      </c>
      <c r="B31" s="9"/>
      <c r="C31" s="16" t="s">
        <v>106</v>
      </c>
      <c r="D31" s="16"/>
      <c r="E31" s="16"/>
      <c r="F31" s="16" t="s">
        <v>87</v>
      </c>
      <c r="G31" s="14">
        <v>81</v>
      </c>
      <c r="H31" s="9">
        <v>81</v>
      </c>
      <c r="I31" s="12"/>
      <c r="J31" s="11"/>
      <c r="K31" s="9"/>
    </row>
    <row r="32" spans="1:11" ht="12.75">
      <c r="A32" s="9" t="s">
        <v>90</v>
      </c>
      <c r="B32" s="9"/>
      <c r="C32" s="16" t="s">
        <v>407</v>
      </c>
      <c r="D32" s="16"/>
      <c r="E32" s="16"/>
      <c r="F32" s="16" t="s">
        <v>408</v>
      </c>
      <c r="G32" s="14">
        <v>42</v>
      </c>
      <c r="H32" s="9">
        <v>42</v>
      </c>
      <c r="I32" s="12"/>
      <c r="J32" s="11"/>
      <c r="K32" s="9"/>
    </row>
    <row r="33" spans="1:11" ht="12.75">
      <c r="A33" s="9" t="s">
        <v>433</v>
      </c>
      <c r="B33" s="9"/>
      <c r="C33" s="16" t="s">
        <v>434</v>
      </c>
      <c r="D33" s="16"/>
      <c r="E33" s="16" t="s">
        <v>435</v>
      </c>
      <c r="F33" s="16" t="s">
        <v>436</v>
      </c>
      <c r="G33" s="14">
        <v>57</v>
      </c>
      <c r="H33" s="9">
        <v>57</v>
      </c>
      <c r="I33" s="12" t="s">
        <v>409</v>
      </c>
      <c r="J33" s="11"/>
      <c r="K33" s="9"/>
    </row>
    <row r="34" spans="1:11" ht="12.75">
      <c r="A34" s="9" t="s">
        <v>89</v>
      </c>
      <c r="B34" s="9"/>
      <c r="C34" s="16" t="s">
        <v>394</v>
      </c>
      <c r="D34" s="16"/>
      <c r="E34" s="16"/>
      <c r="F34" s="16" t="s">
        <v>395</v>
      </c>
      <c r="G34" s="14">
        <v>53</v>
      </c>
      <c r="H34" s="9">
        <v>53</v>
      </c>
      <c r="I34" s="12"/>
      <c r="J34" s="11" t="s">
        <v>403</v>
      </c>
      <c r="K34" s="9"/>
    </row>
    <row r="35" spans="1:11" ht="12.75">
      <c r="A35" s="9" t="s">
        <v>400</v>
      </c>
      <c r="B35" s="9"/>
      <c r="C35" s="16" t="s">
        <v>636</v>
      </c>
      <c r="D35" s="16"/>
      <c r="E35" s="16" t="s">
        <v>637</v>
      </c>
      <c r="F35" s="16" t="s">
        <v>638</v>
      </c>
      <c r="G35" s="14">
        <v>40</v>
      </c>
      <c r="H35" s="9">
        <v>40</v>
      </c>
      <c r="I35" s="12"/>
      <c r="J35" s="11"/>
      <c r="K35" s="9"/>
    </row>
    <row r="36" spans="1:11" ht="12.75">
      <c r="A36" s="21" t="s">
        <v>19</v>
      </c>
      <c r="B36" s="21"/>
      <c r="C36" s="25" t="s">
        <v>102</v>
      </c>
      <c r="D36" s="25" t="s">
        <v>224</v>
      </c>
      <c r="E36" s="25" t="s">
        <v>225</v>
      </c>
      <c r="F36" s="25" t="s">
        <v>103</v>
      </c>
      <c r="G36" s="24">
        <v>288</v>
      </c>
      <c r="H36" s="21">
        <v>0</v>
      </c>
      <c r="I36" s="11"/>
      <c r="J36" s="11"/>
      <c r="K36" s="21"/>
    </row>
    <row r="37" spans="1:11" ht="12.75">
      <c r="A37" s="9" t="s">
        <v>404</v>
      </c>
      <c r="B37" s="9"/>
      <c r="C37" s="74" t="s">
        <v>390</v>
      </c>
      <c r="D37" s="74" t="s">
        <v>391</v>
      </c>
      <c r="E37" s="74" t="s">
        <v>392</v>
      </c>
      <c r="F37" s="74" t="s">
        <v>393</v>
      </c>
      <c r="G37" s="7">
        <v>175</v>
      </c>
      <c r="H37" s="4">
        <v>175</v>
      </c>
      <c r="I37" s="11"/>
      <c r="J37" s="11" t="s">
        <v>597</v>
      </c>
      <c r="K37" s="21"/>
    </row>
    <row r="38" spans="1:11" ht="12.75">
      <c r="A38" s="21" t="s">
        <v>2</v>
      </c>
      <c r="B38" s="21" t="s">
        <v>420</v>
      </c>
      <c r="C38" s="25" t="s">
        <v>107</v>
      </c>
      <c r="D38" s="3" t="s">
        <v>226</v>
      </c>
      <c r="E38" s="25"/>
      <c r="F38" s="25" t="s">
        <v>252</v>
      </c>
      <c r="G38" s="24">
        <v>1775</v>
      </c>
      <c r="H38" s="21">
        <v>0</v>
      </c>
      <c r="I38" s="11"/>
      <c r="J38" s="11"/>
      <c r="K38" s="21"/>
    </row>
    <row r="39" spans="1:11" ht="12.75">
      <c r="A39" s="21" t="s">
        <v>12</v>
      </c>
      <c r="B39" s="21"/>
      <c r="C39" s="25" t="s">
        <v>108</v>
      </c>
      <c r="D39" s="25" t="s">
        <v>227</v>
      </c>
      <c r="E39" s="25"/>
      <c r="F39" s="25" t="s">
        <v>82</v>
      </c>
      <c r="G39" s="24">
        <v>590</v>
      </c>
      <c r="H39" s="21">
        <v>590</v>
      </c>
      <c r="I39" s="11" t="s">
        <v>460</v>
      </c>
      <c r="J39" s="11"/>
      <c r="K39" s="21"/>
    </row>
    <row r="40" spans="1:11" ht="12.75">
      <c r="A40" s="21" t="s">
        <v>542</v>
      </c>
      <c r="B40" s="21"/>
      <c r="C40" s="25" t="s">
        <v>123</v>
      </c>
      <c r="D40" s="25" t="s">
        <v>218</v>
      </c>
      <c r="E40" s="25" t="s">
        <v>541</v>
      </c>
      <c r="F40" s="25" t="s">
        <v>427</v>
      </c>
      <c r="G40" s="24">
        <v>61</v>
      </c>
      <c r="H40" s="21">
        <v>61</v>
      </c>
      <c r="I40" s="11"/>
      <c r="J40" s="11"/>
      <c r="K40" s="21"/>
    </row>
    <row r="41" spans="1:11" ht="12.75">
      <c r="A41" s="21" t="s">
        <v>34</v>
      </c>
      <c r="B41" s="21"/>
      <c r="C41" s="25" t="s">
        <v>147</v>
      </c>
      <c r="D41" s="25"/>
      <c r="E41" s="25" t="s">
        <v>286</v>
      </c>
      <c r="F41" s="25" t="s">
        <v>82</v>
      </c>
      <c r="G41" s="24">
        <v>33</v>
      </c>
      <c r="H41" s="21">
        <v>33</v>
      </c>
      <c r="I41" s="11" t="s">
        <v>36</v>
      </c>
      <c r="J41" s="11" t="s">
        <v>588</v>
      </c>
      <c r="K41" s="21"/>
    </row>
    <row r="42" spans="1:11" ht="12.75">
      <c r="A42" s="17" t="s">
        <v>3</v>
      </c>
      <c r="B42" s="17"/>
      <c r="C42" s="26"/>
      <c r="D42" s="26"/>
      <c r="E42" s="26"/>
      <c r="F42" s="26"/>
      <c r="G42" s="17">
        <f>SUM(G43:G55)</f>
        <v>354</v>
      </c>
      <c r="H42" s="17">
        <f>SUM(H43:H55)</f>
        <v>354</v>
      </c>
      <c r="I42" s="27"/>
      <c r="J42" s="27"/>
      <c r="K42" s="17"/>
    </row>
    <row r="43" spans="1:11" ht="12.75" customHeight="1">
      <c r="A43" s="9" t="s">
        <v>287</v>
      </c>
      <c r="B43" s="9"/>
      <c r="C43" s="9" t="s">
        <v>230</v>
      </c>
      <c r="D43" s="9" t="s">
        <v>229</v>
      </c>
      <c r="E43" s="9"/>
      <c r="F43" s="25" t="s">
        <v>253</v>
      </c>
      <c r="G43" s="14">
        <v>18</v>
      </c>
      <c r="H43" s="9">
        <v>18</v>
      </c>
      <c r="I43" s="11"/>
      <c r="J43" s="11" t="s">
        <v>280</v>
      </c>
      <c r="K43" s="21"/>
    </row>
    <row r="44" spans="1:11" ht="12.75" customHeight="1">
      <c r="A44" s="9" t="s">
        <v>112</v>
      </c>
      <c r="B44" s="9"/>
      <c r="C44" s="9" t="s">
        <v>501</v>
      </c>
      <c r="D44" s="9"/>
      <c r="E44" s="21" t="s">
        <v>578</v>
      </c>
      <c r="F44" s="25" t="s">
        <v>113</v>
      </c>
      <c r="G44" s="14">
        <v>56</v>
      </c>
      <c r="H44" s="9">
        <v>56</v>
      </c>
      <c r="I44" s="11"/>
      <c r="J44" s="11" t="s">
        <v>280</v>
      </c>
      <c r="K44" s="21"/>
    </row>
    <row r="45" spans="1:11" ht="12.75" customHeight="1">
      <c r="A45" s="9" t="s">
        <v>112</v>
      </c>
      <c r="B45" s="9"/>
      <c r="C45" s="9"/>
      <c r="D45" s="9"/>
      <c r="E45" s="21" t="s">
        <v>176</v>
      </c>
      <c r="F45" s="25" t="s">
        <v>113</v>
      </c>
      <c r="G45" s="14">
        <v>7</v>
      </c>
      <c r="H45" s="9">
        <v>7</v>
      </c>
      <c r="I45" s="11"/>
      <c r="J45" s="11" t="s">
        <v>336</v>
      </c>
      <c r="K45" s="21"/>
    </row>
    <row r="46" spans="1:11" ht="12.75">
      <c r="A46" s="9" t="s">
        <v>114</v>
      </c>
      <c r="B46" s="9"/>
      <c r="C46" s="9" t="s">
        <v>230</v>
      </c>
      <c r="D46" s="9"/>
      <c r="E46" s="9"/>
      <c r="F46" s="25" t="s">
        <v>306</v>
      </c>
      <c r="G46" s="14">
        <v>26</v>
      </c>
      <c r="H46" s="9">
        <v>26</v>
      </c>
      <c r="I46" s="11"/>
      <c r="J46" s="11" t="s">
        <v>406</v>
      </c>
      <c r="K46" s="21"/>
    </row>
    <row r="47" spans="1:11" ht="12.75" customHeight="1">
      <c r="A47" s="9" t="s">
        <v>115</v>
      </c>
      <c r="B47" s="9"/>
      <c r="C47" s="9" t="s">
        <v>230</v>
      </c>
      <c r="D47" s="9"/>
      <c r="E47" s="9"/>
      <c r="F47" s="25" t="s">
        <v>116</v>
      </c>
      <c r="G47" s="14">
        <v>21</v>
      </c>
      <c r="H47" s="9">
        <v>21</v>
      </c>
      <c r="I47" s="11"/>
      <c r="J47" s="11" t="s">
        <v>336</v>
      </c>
      <c r="K47" s="21"/>
    </row>
    <row r="48" spans="1:11" ht="12.75" customHeight="1">
      <c r="A48" s="9" t="s">
        <v>111</v>
      </c>
      <c r="B48" s="9"/>
      <c r="C48" s="9"/>
      <c r="D48" s="9"/>
      <c r="E48" s="9"/>
      <c r="F48" s="60" t="s">
        <v>316</v>
      </c>
      <c r="G48" s="10" t="s">
        <v>120</v>
      </c>
      <c r="H48" s="10" t="s">
        <v>120</v>
      </c>
      <c r="I48" s="11"/>
      <c r="J48" s="11"/>
      <c r="K48" s="21" t="s">
        <v>119</v>
      </c>
    </row>
    <row r="49" spans="1:10" ht="12.75">
      <c r="A49" s="9" t="s">
        <v>126</v>
      </c>
      <c r="B49" s="9" t="s">
        <v>254</v>
      </c>
      <c r="C49" s="9" t="s">
        <v>179</v>
      </c>
      <c r="D49" s="9"/>
      <c r="E49" s="9" t="s">
        <v>231</v>
      </c>
      <c r="F49" s="25" t="s">
        <v>91</v>
      </c>
      <c r="G49" s="14">
        <v>116</v>
      </c>
      <c r="H49" s="9">
        <v>116</v>
      </c>
      <c r="I49" s="11"/>
      <c r="J49" s="11"/>
    </row>
    <row r="50" spans="1:11" ht="12.75">
      <c r="A50" s="9" t="s">
        <v>122</v>
      </c>
      <c r="B50" s="9"/>
      <c r="C50" s="9" t="s">
        <v>123</v>
      </c>
      <c r="D50" s="9"/>
      <c r="E50" s="21" t="s">
        <v>491</v>
      </c>
      <c r="F50" s="25" t="s">
        <v>481</v>
      </c>
      <c r="G50" s="14">
        <v>15</v>
      </c>
      <c r="H50" s="9">
        <v>15</v>
      </c>
      <c r="I50" s="11"/>
      <c r="J50" s="11"/>
      <c r="K50" s="21"/>
    </row>
    <row r="51" spans="1:11" ht="25.5">
      <c r="A51" s="9" t="s">
        <v>623</v>
      </c>
      <c r="B51" s="9" t="s">
        <v>627</v>
      </c>
      <c r="C51" s="9" t="s">
        <v>626</v>
      </c>
      <c r="D51" s="9" t="s">
        <v>624</v>
      </c>
      <c r="E51" s="21"/>
      <c r="F51" s="25" t="s">
        <v>625</v>
      </c>
      <c r="G51" s="14">
        <v>16</v>
      </c>
      <c r="H51" s="9">
        <v>16</v>
      </c>
      <c r="I51" s="11"/>
      <c r="J51" s="11"/>
      <c r="K51" s="21"/>
    </row>
    <row r="52" spans="1:11" ht="12.75" customHeight="1">
      <c r="A52" s="9" t="s">
        <v>317</v>
      </c>
      <c r="B52" s="9" t="s">
        <v>484</v>
      </c>
      <c r="C52" s="9" t="s">
        <v>124</v>
      </c>
      <c r="D52" s="9"/>
      <c r="E52" s="9" t="s">
        <v>492</v>
      </c>
      <c r="F52" s="25"/>
      <c r="G52" s="14">
        <v>22</v>
      </c>
      <c r="H52" s="9">
        <v>22</v>
      </c>
      <c r="I52" s="11"/>
      <c r="J52" s="11"/>
      <c r="K52" s="21"/>
    </row>
    <row r="53" spans="1:11" ht="12.75">
      <c r="A53" s="9" t="s">
        <v>125</v>
      </c>
      <c r="B53" s="9"/>
      <c r="C53" s="9"/>
      <c r="D53" s="9"/>
      <c r="E53" s="9"/>
      <c r="F53" s="25" t="s">
        <v>82</v>
      </c>
      <c r="G53" s="14">
        <v>4</v>
      </c>
      <c r="H53" s="9">
        <v>4</v>
      </c>
      <c r="I53" s="11"/>
      <c r="J53" s="11"/>
      <c r="K53" s="21"/>
    </row>
    <row r="54" spans="1:11" ht="12.75">
      <c r="A54" s="9" t="s">
        <v>178</v>
      </c>
      <c r="B54" s="9"/>
      <c r="C54" s="9" t="s">
        <v>123</v>
      </c>
      <c r="D54" s="9" t="s">
        <v>414</v>
      </c>
      <c r="E54" s="9" t="s">
        <v>415</v>
      </c>
      <c r="F54" s="25" t="s">
        <v>157</v>
      </c>
      <c r="G54" s="14">
        <v>40</v>
      </c>
      <c r="H54" s="9">
        <v>40</v>
      </c>
      <c r="I54" s="11"/>
      <c r="J54" s="11"/>
      <c r="K54" s="21"/>
    </row>
    <row r="55" spans="1:11" ht="12.75">
      <c r="A55" s="29" t="s">
        <v>110</v>
      </c>
      <c r="B55" s="29"/>
      <c r="C55" s="30"/>
      <c r="D55" s="30"/>
      <c r="E55" s="30"/>
      <c r="F55" s="50" t="s">
        <v>255</v>
      </c>
      <c r="G55" s="113">
        <v>13</v>
      </c>
      <c r="H55" s="31">
        <v>13</v>
      </c>
      <c r="I55" s="32"/>
      <c r="J55" s="11"/>
      <c r="K55" s="21"/>
    </row>
    <row r="56" spans="1:11" ht="12.75">
      <c r="A56" s="17" t="s">
        <v>4</v>
      </c>
      <c r="B56" s="17"/>
      <c r="C56" s="26"/>
      <c r="D56" s="26"/>
      <c r="E56" s="26"/>
      <c r="F56" s="26"/>
      <c r="G56" s="17">
        <f>SUM(G57:G61)</f>
        <v>456</v>
      </c>
      <c r="H56" s="17">
        <f>SUM(H57:H61)</f>
        <v>456</v>
      </c>
      <c r="I56" s="27"/>
      <c r="J56" s="27"/>
      <c r="K56" s="17"/>
    </row>
    <row r="57" spans="1:11" ht="12.75">
      <c r="A57" s="21" t="s">
        <v>256</v>
      </c>
      <c r="B57" s="21" t="s">
        <v>257</v>
      </c>
      <c r="C57" s="25" t="s">
        <v>180</v>
      </c>
      <c r="D57" s="25"/>
      <c r="E57" s="25"/>
      <c r="F57" s="25" t="s">
        <v>258</v>
      </c>
      <c r="G57" s="24">
        <v>87</v>
      </c>
      <c r="H57" s="21">
        <v>87</v>
      </c>
      <c r="I57" s="11" t="s">
        <v>409</v>
      </c>
      <c r="J57" s="11"/>
      <c r="K57" s="21" t="s">
        <v>371</v>
      </c>
    </row>
    <row r="58" spans="1:11" ht="12.75">
      <c r="A58" s="21" t="s">
        <v>477</v>
      </c>
      <c r="B58" s="21"/>
      <c r="C58" s="25" t="s">
        <v>485</v>
      </c>
      <c r="D58" s="25" t="s">
        <v>502</v>
      </c>
      <c r="E58" s="25" t="s">
        <v>495</v>
      </c>
      <c r="F58" s="25"/>
      <c r="G58" s="24">
        <v>4</v>
      </c>
      <c r="H58" s="21">
        <v>4</v>
      </c>
      <c r="I58" s="11"/>
      <c r="J58" s="11"/>
      <c r="K58" s="21"/>
    </row>
    <row r="59" spans="1:11" ht="12.75">
      <c r="A59" s="9" t="s">
        <v>374</v>
      </c>
      <c r="B59" s="9"/>
      <c r="C59" s="16" t="s">
        <v>179</v>
      </c>
      <c r="D59" s="16"/>
      <c r="E59" s="16" t="s">
        <v>387</v>
      </c>
      <c r="F59" s="16" t="s">
        <v>255</v>
      </c>
      <c r="G59" s="14">
        <v>72</v>
      </c>
      <c r="H59" s="9">
        <v>72</v>
      </c>
      <c r="I59" s="12"/>
      <c r="J59" s="11"/>
      <c r="K59" s="9"/>
    </row>
    <row r="60" spans="1:11" ht="12.75">
      <c r="A60" s="9" t="s">
        <v>500</v>
      </c>
      <c r="B60" s="9"/>
      <c r="C60" s="16"/>
      <c r="D60" s="16"/>
      <c r="E60" s="16" t="s">
        <v>503</v>
      </c>
      <c r="F60" s="16" t="s">
        <v>504</v>
      </c>
      <c r="G60" s="14">
        <v>63</v>
      </c>
      <c r="H60" s="9">
        <v>63</v>
      </c>
      <c r="I60" s="120"/>
      <c r="J60" s="11"/>
      <c r="K60" s="9"/>
    </row>
    <row r="61" spans="1:11" ht="12.75">
      <c r="A61" s="21" t="s">
        <v>289</v>
      </c>
      <c r="B61" s="21"/>
      <c r="C61" s="25" t="s">
        <v>290</v>
      </c>
      <c r="D61" s="25" t="s">
        <v>291</v>
      </c>
      <c r="E61" s="25" t="s">
        <v>228</v>
      </c>
      <c r="F61" s="25" t="s">
        <v>157</v>
      </c>
      <c r="G61" s="24">
        <v>230</v>
      </c>
      <c r="H61" s="21">
        <v>230</v>
      </c>
      <c r="I61" s="53" t="s">
        <v>141</v>
      </c>
      <c r="J61" s="11"/>
      <c r="K61" s="21" t="s">
        <v>158</v>
      </c>
    </row>
    <row r="62" spans="1:11" ht="12.75">
      <c r="A62" s="17" t="s">
        <v>5</v>
      </c>
      <c r="B62" s="17"/>
      <c r="C62" s="26"/>
      <c r="D62" s="26"/>
      <c r="E62" s="26"/>
      <c r="F62" s="26"/>
      <c r="G62" s="17">
        <f>SUM(G63:G79)</f>
        <v>1994</v>
      </c>
      <c r="H62" s="17">
        <f>SUM(H63:H79)</f>
        <v>1919</v>
      </c>
      <c r="I62" s="27"/>
      <c r="J62" s="27"/>
      <c r="K62" s="17"/>
    </row>
    <row r="63" spans="1:11" ht="12.75" customHeight="1">
      <c r="A63" s="9" t="s">
        <v>496</v>
      </c>
      <c r="B63" s="114" t="s">
        <v>498</v>
      </c>
      <c r="C63" s="114" t="s">
        <v>499</v>
      </c>
      <c r="D63" s="16"/>
      <c r="E63" s="16"/>
      <c r="F63" s="16" t="s">
        <v>497</v>
      </c>
      <c r="G63" s="14">
        <v>80</v>
      </c>
      <c r="H63" s="9">
        <v>80</v>
      </c>
      <c r="I63" s="12"/>
      <c r="J63" s="12"/>
      <c r="K63" s="21"/>
    </row>
    <row r="64" spans="1:11" ht="12.75" customHeight="1">
      <c r="A64" s="9" t="s">
        <v>545</v>
      </c>
      <c r="B64" s="114"/>
      <c r="C64" s="114" t="s">
        <v>547</v>
      </c>
      <c r="D64" s="16"/>
      <c r="E64" s="16"/>
      <c r="F64" s="16" t="s">
        <v>546</v>
      </c>
      <c r="G64" s="14">
        <v>75</v>
      </c>
      <c r="H64" s="9">
        <v>0</v>
      </c>
      <c r="I64" s="12"/>
      <c r="J64" s="12"/>
      <c r="K64" s="21"/>
    </row>
    <row r="65" spans="1:11" ht="12.75">
      <c r="A65" s="9" t="s">
        <v>357</v>
      </c>
      <c r="B65" s="9" t="s">
        <v>358</v>
      </c>
      <c r="C65" s="16"/>
      <c r="D65" s="16"/>
      <c r="E65" s="16"/>
      <c r="F65" s="16" t="s">
        <v>235</v>
      </c>
      <c r="G65" s="33">
        <v>100</v>
      </c>
      <c r="H65" s="9">
        <v>100</v>
      </c>
      <c r="I65" s="12"/>
      <c r="J65" s="12"/>
      <c r="K65" s="21"/>
    </row>
    <row r="66" spans="1:11" ht="12.75">
      <c r="A66" s="9" t="s">
        <v>233</v>
      </c>
      <c r="B66" s="9" t="s">
        <v>486</v>
      </c>
      <c r="C66" s="16" t="s">
        <v>93</v>
      </c>
      <c r="D66" s="16"/>
      <c r="E66" s="16"/>
      <c r="F66" s="16" t="s">
        <v>259</v>
      </c>
      <c r="G66" s="14">
        <v>100</v>
      </c>
      <c r="H66" s="9">
        <v>100</v>
      </c>
      <c r="I66" s="12"/>
      <c r="J66" s="12"/>
      <c r="K66" s="21" t="s">
        <v>445</v>
      </c>
    </row>
    <row r="67" spans="1:11" ht="12.75" customHeight="1">
      <c r="A67" s="9" t="s">
        <v>94</v>
      </c>
      <c r="B67" s="9" t="s">
        <v>254</v>
      </c>
      <c r="C67" s="16"/>
      <c r="D67" s="16"/>
      <c r="E67" s="16"/>
      <c r="F67" s="16"/>
      <c r="G67" s="9">
        <v>200</v>
      </c>
      <c r="H67" s="9">
        <v>200</v>
      </c>
      <c r="I67" s="12"/>
      <c r="J67" s="11"/>
      <c r="K67" s="9"/>
    </row>
    <row r="68" spans="1:11" ht="12.75" customHeight="1">
      <c r="A68" s="9" t="s">
        <v>22</v>
      </c>
      <c r="B68" s="123" t="s">
        <v>621</v>
      </c>
      <c r="C68" s="124"/>
      <c r="D68" s="9"/>
      <c r="E68" s="9"/>
      <c r="F68" s="16"/>
      <c r="G68" s="9">
        <v>200</v>
      </c>
      <c r="H68" s="9">
        <v>200</v>
      </c>
      <c r="I68" s="12"/>
      <c r="J68" s="11"/>
      <c r="K68" s="16"/>
    </row>
    <row r="69" spans="1:11" ht="12.75">
      <c r="A69" s="9" t="s">
        <v>548</v>
      </c>
      <c r="B69" s="9"/>
      <c r="C69" s="16" t="s">
        <v>121</v>
      </c>
      <c r="D69" s="16"/>
      <c r="E69" s="16" t="s">
        <v>261</v>
      </c>
      <c r="F69" s="16" t="s">
        <v>262</v>
      </c>
      <c r="G69" s="14">
        <v>26</v>
      </c>
      <c r="H69" s="9">
        <v>26</v>
      </c>
      <c r="I69" s="12"/>
      <c r="J69" s="11"/>
      <c r="K69" s="9"/>
    </row>
    <row r="70" spans="1:11" ht="25.5" customHeight="1">
      <c r="A70" s="9" t="s">
        <v>384</v>
      </c>
      <c r="B70" s="123" t="s">
        <v>488</v>
      </c>
      <c r="C70" s="124"/>
      <c r="D70" s="9"/>
      <c r="E70" s="9"/>
      <c r="F70" s="16"/>
      <c r="G70" s="7">
        <v>87</v>
      </c>
      <c r="H70" s="4">
        <v>87</v>
      </c>
      <c r="I70" s="12"/>
      <c r="J70" s="11"/>
      <c r="K70" s="16"/>
    </row>
    <row r="71" spans="1:11" ht="12.75">
      <c r="A71" s="9" t="s">
        <v>42</v>
      </c>
      <c r="B71" s="9"/>
      <c r="C71" s="16"/>
      <c r="D71" s="16"/>
      <c r="E71" s="16"/>
      <c r="F71" s="16" t="s">
        <v>140</v>
      </c>
      <c r="G71" s="14">
        <v>130</v>
      </c>
      <c r="H71" s="9">
        <v>130</v>
      </c>
      <c r="I71" s="12"/>
      <c r="J71" s="12"/>
      <c r="K71" s="21"/>
    </row>
    <row r="72" spans="1:11" ht="12.75">
      <c r="A72" s="21" t="s">
        <v>6</v>
      </c>
      <c r="B72" s="21"/>
      <c r="C72" s="25" t="s">
        <v>263</v>
      </c>
      <c r="D72" s="25"/>
      <c r="E72" s="25"/>
      <c r="F72" s="25" t="s">
        <v>235</v>
      </c>
      <c r="G72" s="21">
        <v>20</v>
      </c>
      <c r="H72" s="21">
        <v>20</v>
      </c>
      <c r="I72" s="11" t="s">
        <v>36</v>
      </c>
      <c r="J72" s="11" t="s">
        <v>132</v>
      </c>
      <c r="K72" s="21"/>
    </row>
    <row r="73" spans="1:11" ht="25.5">
      <c r="A73" s="21" t="s">
        <v>21</v>
      </c>
      <c r="B73" s="21"/>
      <c r="C73" s="25" t="s">
        <v>513</v>
      </c>
      <c r="D73" s="25" t="s">
        <v>514</v>
      </c>
      <c r="E73" s="25" t="s">
        <v>517</v>
      </c>
      <c r="F73" s="25" t="s">
        <v>518</v>
      </c>
      <c r="G73" s="24">
        <v>432</v>
      </c>
      <c r="H73" s="21">
        <v>432</v>
      </c>
      <c r="I73" s="11"/>
      <c r="J73" s="11"/>
      <c r="K73" s="21" t="s">
        <v>593</v>
      </c>
    </row>
    <row r="74" spans="1:11" ht="12.75">
      <c r="A74" s="21" t="s">
        <v>246</v>
      </c>
      <c r="B74" s="21"/>
      <c r="C74" s="25"/>
      <c r="D74" s="25"/>
      <c r="E74" s="25"/>
      <c r="F74" s="25"/>
      <c r="G74" s="24">
        <v>6</v>
      </c>
      <c r="H74" s="21">
        <v>6</v>
      </c>
      <c r="I74" s="11"/>
      <c r="J74" s="11"/>
      <c r="K74" s="21"/>
    </row>
    <row r="75" spans="1:11" ht="12.75">
      <c r="A75" s="21" t="s">
        <v>360</v>
      </c>
      <c r="B75" s="21"/>
      <c r="C75" s="25"/>
      <c r="D75" s="25"/>
      <c r="E75" s="25" t="s">
        <v>361</v>
      </c>
      <c r="F75" s="25" t="s">
        <v>487</v>
      </c>
      <c r="G75" s="24">
        <v>60</v>
      </c>
      <c r="H75" s="21">
        <v>60</v>
      </c>
      <c r="I75" s="11"/>
      <c r="J75" s="11" t="s">
        <v>132</v>
      </c>
      <c r="K75" s="21" t="s">
        <v>362</v>
      </c>
    </row>
    <row r="76" spans="1:11" ht="12.75">
      <c r="A76" s="21" t="s">
        <v>363</v>
      </c>
      <c r="B76" s="21" t="s">
        <v>211</v>
      </c>
      <c r="C76" s="25"/>
      <c r="D76" s="25"/>
      <c r="E76" s="25"/>
      <c r="F76" s="25"/>
      <c r="G76" s="24">
        <v>150</v>
      </c>
      <c r="H76" s="21">
        <v>150</v>
      </c>
      <c r="I76" s="11" t="s">
        <v>104</v>
      </c>
      <c r="J76" s="11"/>
      <c r="K76" s="21"/>
    </row>
    <row r="77" spans="1:11" ht="12.75">
      <c r="A77" s="21" t="s">
        <v>264</v>
      </c>
      <c r="B77" s="21" t="s">
        <v>265</v>
      </c>
      <c r="C77" s="25"/>
      <c r="D77" s="25"/>
      <c r="E77" s="25"/>
      <c r="F77" s="25" t="s">
        <v>307</v>
      </c>
      <c r="G77" s="21">
        <v>200</v>
      </c>
      <c r="H77" s="21">
        <v>200</v>
      </c>
      <c r="I77" s="11" t="s">
        <v>104</v>
      </c>
      <c r="J77" s="11"/>
      <c r="K77" s="21"/>
    </row>
    <row r="78" spans="1:11" ht="12.75">
      <c r="A78" s="21" t="s">
        <v>422</v>
      </c>
      <c r="B78" s="21"/>
      <c r="C78" s="25" t="s">
        <v>423</v>
      </c>
      <c r="D78" s="25" t="s">
        <v>428</v>
      </c>
      <c r="E78" s="25" t="s">
        <v>424</v>
      </c>
      <c r="F78" s="25" t="s">
        <v>427</v>
      </c>
      <c r="G78" s="24">
        <v>72</v>
      </c>
      <c r="H78" s="21">
        <v>72</v>
      </c>
      <c r="I78" s="107" t="s">
        <v>421</v>
      </c>
      <c r="J78" s="11"/>
      <c r="K78" s="21"/>
    </row>
    <row r="79" spans="1:11" ht="12.75">
      <c r="A79" s="21" t="s">
        <v>131</v>
      </c>
      <c r="B79" s="21"/>
      <c r="C79" s="25" t="s">
        <v>411</v>
      </c>
      <c r="D79" s="25" t="s">
        <v>413</v>
      </c>
      <c r="E79" s="25" t="s">
        <v>412</v>
      </c>
      <c r="F79" s="25" t="s">
        <v>619</v>
      </c>
      <c r="G79" s="24">
        <v>56</v>
      </c>
      <c r="H79" s="21">
        <v>56</v>
      </c>
      <c r="I79" s="8" t="s">
        <v>409</v>
      </c>
      <c r="J79" s="11"/>
      <c r="K79" s="21"/>
    </row>
    <row r="80" spans="1:11" ht="12.75">
      <c r="A80" s="17" t="s">
        <v>23</v>
      </c>
      <c r="B80" s="17"/>
      <c r="C80" s="26"/>
      <c r="D80" s="26"/>
      <c r="E80" s="26"/>
      <c r="F80" s="26"/>
      <c r="G80" s="17">
        <f>SUM(G81:G92)</f>
        <v>1244</v>
      </c>
      <c r="H80" s="17">
        <f>SUM(H81:H92)</f>
        <v>1203</v>
      </c>
      <c r="I80" s="27"/>
      <c r="J80" s="27"/>
      <c r="K80" s="17"/>
    </row>
    <row r="81" spans="1:11" ht="12.75" customHeight="1">
      <c r="A81" s="9" t="s">
        <v>236</v>
      </c>
      <c r="B81" s="9" t="s">
        <v>448</v>
      </c>
      <c r="C81" s="9" t="s">
        <v>446</v>
      </c>
      <c r="D81" s="9" t="s">
        <v>447</v>
      </c>
      <c r="E81" s="9"/>
      <c r="F81" s="16"/>
      <c r="G81" s="7">
        <v>27</v>
      </c>
      <c r="H81" s="4">
        <v>27</v>
      </c>
      <c r="I81" s="12"/>
      <c r="J81" s="11"/>
      <c r="K81" s="16"/>
    </row>
    <row r="82" spans="1:11" ht="12.75">
      <c r="A82" s="9" t="s">
        <v>266</v>
      </c>
      <c r="B82" s="9" t="s">
        <v>605</v>
      </c>
      <c r="C82" s="9" t="s">
        <v>449</v>
      </c>
      <c r="D82" s="9" t="s">
        <v>467</v>
      </c>
      <c r="E82" s="9"/>
      <c r="F82" s="16" t="s">
        <v>267</v>
      </c>
      <c r="G82" s="7">
        <v>289</v>
      </c>
      <c r="H82" s="4">
        <v>289</v>
      </c>
      <c r="I82" s="12"/>
      <c r="J82" s="11"/>
      <c r="K82" s="16"/>
    </row>
    <row r="83" spans="1:11" ht="12.75" customHeight="1">
      <c r="A83" s="9" t="s">
        <v>450</v>
      </c>
      <c r="B83" s="9"/>
      <c r="C83" s="9" t="s">
        <v>451</v>
      </c>
      <c r="D83" s="9" t="s">
        <v>591</v>
      </c>
      <c r="E83" s="9"/>
      <c r="F83" s="16"/>
      <c r="G83" s="7">
        <v>72</v>
      </c>
      <c r="H83" s="4">
        <v>72</v>
      </c>
      <c r="I83" s="12"/>
      <c r="J83" s="11"/>
      <c r="K83" s="16"/>
    </row>
    <row r="84" spans="1:11" ht="12.75">
      <c r="A84" s="9" t="s">
        <v>130</v>
      </c>
      <c r="B84" s="9"/>
      <c r="C84" s="9"/>
      <c r="D84" s="9"/>
      <c r="E84" s="9"/>
      <c r="F84" s="16"/>
      <c r="G84" s="14">
        <v>54</v>
      </c>
      <c r="H84" s="9">
        <v>54</v>
      </c>
      <c r="I84" s="12"/>
      <c r="J84" s="11"/>
      <c r="K84" s="16" t="s">
        <v>469</v>
      </c>
    </row>
    <row r="85" spans="1:11" ht="12.75">
      <c r="A85" s="9" t="s">
        <v>516</v>
      </c>
      <c r="B85" s="9"/>
      <c r="C85" s="9"/>
      <c r="D85" s="9"/>
      <c r="E85" s="9"/>
      <c r="F85" s="16"/>
      <c r="G85" s="14">
        <v>7</v>
      </c>
      <c r="H85" s="9">
        <v>7</v>
      </c>
      <c r="I85" s="12"/>
      <c r="J85" s="11"/>
      <c r="K85" s="16"/>
    </row>
    <row r="86" spans="1:11" ht="12.75">
      <c r="A86" s="9" t="s">
        <v>493</v>
      </c>
      <c r="B86" s="9"/>
      <c r="C86" s="9"/>
      <c r="D86" s="9"/>
      <c r="E86" s="9"/>
      <c r="F86" s="16" t="s">
        <v>269</v>
      </c>
      <c r="G86" s="14">
        <v>27</v>
      </c>
      <c r="H86" s="9">
        <v>27</v>
      </c>
      <c r="I86" s="12"/>
      <c r="J86" s="11"/>
      <c r="K86" s="16"/>
    </row>
    <row r="87" spans="1:11" ht="12.75">
      <c r="A87" s="9" t="s">
        <v>129</v>
      </c>
      <c r="B87" s="9"/>
      <c r="C87" s="9" t="s">
        <v>454</v>
      </c>
      <c r="D87" s="9"/>
      <c r="E87" s="9"/>
      <c r="F87" s="16" t="s">
        <v>113</v>
      </c>
      <c r="G87" s="14">
        <v>46</v>
      </c>
      <c r="H87" s="9">
        <v>46</v>
      </c>
      <c r="I87" s="12"/>
      <c r="J87" s="11"/>
      <c r="K87" s="21"/>
    </row>
    <row r="88" spans="1:11" ht="12.75">
      <c r="A88" s="9" t="s">
        <v>14</v>
      </c>
      <c r="B88" s="9"/>
      <c r="C88" s="16" t="s">
        <v>241</v>
      </c>
      <c r="D88" s="16" t="s">
        <v>276</v>
      </c>
      <c r="E88" s="16"/>
      <c r="F88" s="16"/>
      <c r="G88" s="14">
        <v>41</v>
      </c>
      <c r="H88" s="9">
        <v>0</v>
      </c>
      <c r="I88" s="11"/>
      <c r="J88" s="11"/>
      <c r="K88" s="9" t="s">
        <v>466</v>
      </c>
    </row>
    <row r="89" spans="1:11" ht="12.75">
      <c r="A89" s="21" t="s">
        <v>7</v>
      </c>
      <c r="B89" s="21"/>
      <c r="C89" s="25" t="s">
        <v>242</v>
      </c>
      <c r="D89" s="25"/>
      <c r="E89" s="25" t="s">
        <v>606</v>
      </c>
      <c r="F89" s="25" t="s">
        <v>240</v>
      </c>
      <c r="G89" s="24">
        <v>43</v>
      </c>
      <c r="H89" s="21">
        <v>43</v>
      </c>
      <c r="I89" s="11"/>
      <c r="J89" s="11"/>
      <c r="K89" s="21"/>
    </row>
    <row r="90" spans="1:11" ht="12.75">
      <c r="A90" s="21" t="s">
        <v>542</v>
      </c>
      <c r="B90" s="21"/>
      <c r="C90" s="25" t="s">
        <v>123</v>
      </c>
      <c r="D90" s="25" t="s">
        <v>417</v>
      </c>
      <c r="E90" s="25" t="s">
        <v>536</v>
      </c>
      <c r="F90" s="25" t="s">
        <v>427</v>
      </c>
      <c r="G90" s="49">
        <v>63</v>
      </c>
      <c r="H90" s="21">
        <v>63</v>
      </c>
      <c r="I90" s="11" t="s">
        <v>409</v>
      </c>
      <c r="J90" s="11"/>
      <c r="K90" s="21"/>
    </row>
    <row r="91" spans="1:11" ht="25.5" customHeight="1">
      <c r="A91" s="21" t="s">
        <v>580</v>
      </c>
      <c r="B91" s="21" t="s">
        <v>633</v>
      </c>
      <c r="C91" s="25" t="s">
        <v>581</v>
      </c>
      <c r="D91" s="25" t="s">
        <v>582</v>
      </c>
      <c r="E91" s="25"/>
      <c r="F91" s="25"/>
      <c r="G91" s="24">
        <v>295</v>
      </c>
      <c r="H91" s="21">
        <v>295</v>
      </c>
      <c r="I91" s="11"/>
      <c r="J91" s="11"/>
      <c r="K91" s="21"/>
    </row>
    <row r="92" spans="1:11" ht="12.75">
      <c r="A92" s="21" t="s">
        <v>579</v>
      </c>
      <c r="B92" s="21"/>
      <c r="C92" s="25" t="s">
        <v>583</v>
      </c>
      <c r="D92" s="25" t="s">
        <v>584</v>
      </c>
      <c r="E92" s="25"/>
      <c r="F92" s="25"/>
      <c r="G92" s="24">
        <v>280</v>
      </c>
      <c r="H92" s="21">
        <v>280</v>
      </c>
      <c r="I92" s="11"/>
      <c r="J92" s="11"/>
      <c r="K92" s="21"/>
    </row>
    <row r="93" spans="1:11" ht="12.75">
      <c r="A93" s="17" t="s">
        <v>16</v>
      </c>
      <c r="B93" s="17"/>
      <c r="C93" s="26"/>
      <c r="D93" s="26"/>
      <c r="E93" s="26"/>
      <c r="F93" s="26"/>
      <c r="G93" s="17">
        <f>SUM(G94:G97)</f>
        <v>345</v>
      </c>
      <c r="H93" s="17">
        <f>SUM(H94:H97)</f>
        <v>345</v>
      </c>
      <c r="I93" s="27"/>
      <c r="J93" s="27"/>
      <c r="K93" s="17"/>
    </row>
    <row r="94" spans="1:11" ht="25.5">
      <c r="A94" s="9" t="s">
        <v>13</v>
      </c>
      <c r="B94" s="16" t="s">
        <v>293</v>
      </c>
      <c r="C94" s="9" t="s">
        <v>244</v>
      </c>
      <c r="D94" s="9" t="s">
        <v>245</v>
      </c>
      <c r="E94" s="9"/>
      <c r="F94" s="16" t="s">
        <v>294</v>
      </c>
      <c r="G94" s="14">
        <v>189</v>
      </c>
      <c r="H94" s="9">
        <v>189</v>
      </c>
      <c r="I94" s="12"/>
      <c r="J94" s="11"/>
      <c r="K94" s="16"/>
    </row>
    <row r="95" spans="1:11" ht="12.75">
      <c r="A95" s="9" t="s">
        <v>8</v>
      </c>
      <c r="B95" s="9"/>
      <c r="C95" s="16" t="s">
        <v>247</v>
      </c>
      <c r="D95" s="16" t="s">
        <v>603</v>
      </c>
      <c r="E95" s="16"/>
      <c r="F95" s="16"/>
      <c r="G95" s="7">
        <v>35</v>
      </c>
      <c r="H95" s="4">
        <v>35</v>
      </c>
      <c r="I95" s="12"/>
      <c r="J95" s="11"/>
      <c r="K95" s="9"/>
    </row>
    <row r="96" spans="1:11" ht="12.75">
      <c r="A96" s="9" t="s">
        <v>185</v>
      </c>
      <c r="B96" s="9"/>
      <c r="C96" s="9" t="s">
        <v>217</v>
      </c>
      <c r="D96" s="9"/>
      <c r="E96" s="9" t="s">
        <v>430</v>
      </c>
      <c r="F96" s="16" t="s">
        <v>255</v>
      </c>
      <c r="G96" s="7">
        <v>51</v>
      </c>
      <c r="H96" s="4">
        <v>51</v>
      </c>
      <c r="I96" s="12" t="s">
        <v>452</v>
      </c>
      <c r="J96" s="11"/>
      <c r="K96" s="16"/>
    </row>
    <row r="97" spans="1:11" ht="12.75">
      <c r="A97" s="21" t="s">
        <v>27</v>
      </c>
      <c r="B97" s="21"/>
      <c r="C97" s="25"/>
      <c r="D97" s="25"/>
      <c r="E97" s="25"/>
      <c r="F97" s="25" t="s">
        <v>235</v>
      </c>
      <c r="G97" s="21">
        <v>70</v>
      </c>
      <c r="H97" s="21">
        <v>70</v>
      </c>
      <c r="I97" s="11" t="s">
        <v>36</v>
      </c>
      <c r="J97" s="11" t="s">
        <v>149</v>
      </c>
      <c r="K97" s="21"/>
    </row>
    <row r="98" spans="1:11" ht="12.75" customHeight="1">
      <c r="A98" s="34"/>
      <c r="B98" s="34"/>
      <c r="C98" s="35" t="s">
        <v>28</v>
      </c>
      <c r="D98" s="35"/>
      <c r="E98" s="35"/>
      <c r="F98" s="35"/>
      <c r="G98" s="34">
        <f>SUM(G93+G80+G62+G56+G42+G20+G13+G2)</f>
        <v>33593</v>
      </c>
      <c r="H98" s="36">
        <f>SUM(H93+H80+H62+H56+H42+H20+H13+H2)</f>
        <v>15976</v>
      </c>
      <c r="I98" s="37" t="s">
        <v>60</v>
      </c>
      <c r="J98" s="56"/>
      <c r="K98" s="54"/>
    </row>
    <row r="99" spans="1:11" ht="25.5" customHeight="1">
      <c r="A99" s="21"/>
      <c r="B99" s="21"/>
      <c r="C99" s="21"/>
      <c r="D99" s="21"/>
      <c r="E99" s="21"/>
      <c r="F99" s="138" t="s">
        <v>461</v>
      </c>
      <c r="G99" s="139"/>
      <c r="H99" s="58"/>
      <c r="I99" s="39"/>
      <c r="J99" s="41"/>
      <c r="K99" s="40"/>
    </row>
    <row r="100" spans="1:11" ht="12.75">
      <c r="A100" s="21"/>
      <c r="B100" s="21"/>
      <c r="C100" s="57"/>
      <c r="D100" s="57"/>
      <c r="E100" s="57"/>
      <c r="F100" s="132" t="s">
        <v>29</v>
      </c>
      <c r="G100" s="133"/>
      <c r="H100" s="38"/>
      <c r="I100" s="39"/>
      <c r="J100" s="41"/>
      <c r="K100" s="40"/>
    </row>
    <row r="101" spans="1:11" ht="25.5" customHeight="1">
      <c r="A101" s="21"/>
      <c r="B101" s="21"/>
      <c r="C101" s="25"/>
      <c r="D101" s="25"/>
      <c r="E101" s="25"/>
      <c r="F101" s="134" t="s">
        <v>378</v>
      </c>
      <c r="G101" s="135"/>
      <c r="H101" s="58"/>
      <c r="I101" s="41"/>
      <c r="J101" s="41"/>
      <c r="K101" s="40"/>
    </row>
    <row r="102" spans="1:11" ht="12.75" customHeight="1">
      <c r="A102" s="38" t="s">
        <v>10</v>
      </c>
      <c r="B102" s="38"/>
      <c r="C102" s="42"/>
      <c r="D102" s="42"/>
      <c r="E102" s="42"/>
      <c r="F102" s="42"/>
      <c r="G102" s="38">
        <f>SUM(G103:G105)</f>
        <v>2100</v>
      </c>
      <c r="H102" s="38">
        <f>SUM(H103:H105)</f>
        <v>4500</v>
      </c>
      <c r="I102" s="39"/>
      <c r="J102" s="39"/>
      <c r="K102" s="38"/>
    </row>
    <row r="103" spans="1:11" ht="12.75">
      <c r="A103" s="21" t="s">
        <v>25</v>
      </c>
      <c r="B103" s="21"/>
      <c r="C103" s="126" t="s">
        <v>24</v>
      </c>
      <c r="D103" s="127"/>
      <c r="E103" s="25"/>
      <c r="F103" s="25"/>
      <c r="G103" s="21">
        <v>1000</v>
      </c>
      <c r="H103" s="21">
        <v>2000</v>
      </c>
      <c r="I103" s="11"/>
      <c r="J103" s="11"/>
      <c r="K103" s="21"/>
    </row>
    <row r="104" spans="1:11" ht="12.75" customHeight="1">
      <c r="A104" s="21" t="s">
        <v>26</v>
      </c>
      <c r="B104" s="21"/>
      <c r="C104" s="126" t="s">
        <v>24</v>
      </c>
      <c r="D104" s="127"/>
      <c r="E104" s="25"/>
      <c r="F104" s="25"/>
      <c r="G104" s="21">
        <v>1000</v>
      </c>
      <c r="H104" s="21">
        <v>2000</v>
      </c>
      <c r="I104" s="11"/>
      <c r="J104" s="11"/>
      <c r="K104" s="21"/>
    </row>
    <row r="105" spans="1:11" ht="12.75" customHeight="1">
      <c r="A105" s="21" t="s">
        <v>376</v>
      </c>
      <c r="B105" s="21"/>
      <c r="C105" s="126" t="s">
        <v>24</v>
      </c>
      <c r="D105" s="127"/>
      <c r="E105" s="25"/>
      <c r="F105" s="62" t="s">
        <v>316</v>
      </c>
      <c r="G105" s="21">
        <v>100</v>
      </c>
      <c r="H105" s="21">
        <v>500</v>
      </c>
      <c r="I105" s="11"/>
      <c r="J105" s="11"/>
      <c r="K105" s="21"/>
    </row>
    <row r="106" ht="12.75" customHeight="1"/>
    <row r="107" spans="1:5" ht="25.5">
      <c r="A107" s="45" t="s">
        <v>142</v>
      </c>
      <c r="B107" s="45"/>
      <c r="C107" s="128" t="s">
        <v>296</v>
      </c>
      <c r="D107" s="128"/>
      <c r="E107" s="128"/>
    </row>
    <row r="108" spans="1:5" ht="25.5">
      <c r="A108" s="2" t="s">
        <v>150</v>
      </c>
      <c r="B108" s="2"/>
      <c r="C108" s="125" t="s">
        <v>297</v>
      </c>
      <c r="D108" s="125"/>
      <c r="E108" s="125"/>
    </row>
    <row r="109" spans="1:5" ht="12.75">
      <c r="A109" s="2"/>
      <c r="B109" s="2"/>
      <c r="C109" s="125" t="s">
        <v>133</v>
      </c>
      <c r="D109" s="125"/>
      <c r="E109" s="125"/>
    </row>
  </sheetData>
  <sheetProtection/>
  <mergeCells count="12">
    <mergeCell ref="C108:E108"/>
    <mergeCell ref="C109:E109"/>
    <mergeCell ref="C105:D105"/>
    <mergeCell ref="C107:E107"/>
    <mergeCell ref="B68:C68"/>
    <mergeCell ref="B70:C70"/>
    <mergeCell ref="C104:D104"/>
    <mergeCell ref="B15:C15"/>
    <mergeCell ref="F99:G99"/>
    <mergeCell ref="F100:G100"/>
    <mergeCell ref="F101:G101"/>
    <mergeCell ref="C103:D103"/>
  </mergeCells>
  <printOptions/>
  <pageMargins left="0" right="0" top="0" bottom="0" header="0.31496062992125984" footer="0.31496062992125984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7109375" style="51" customWidth="1"/>
    <col min="2" max="2" width="22.28125" style="51" customWidth="1"/>
    <col min="3" max="3" width="22.140625" style="51" customWidth="1"/>
    <col min="4" max="4" width="16.140625" style="51" customWidth="1"/>
    <col min="5" max="5" width="23.140625" style="51" customWidth="1"/>
    <col min="6" max="6" width="17.57421875" style="51" customWidth="1"/>
    <col min="7" max="7" width="8.00390625" style="51" customWidth="1"/>
    <col min="8" max="8" width="7.7109375" style="51" customWidth="1"/>
    <col min="9" max="9" width="9.140625" style="55" customWidth="1"/>
    <col min="10" max="10" width="15.140625" style="55" customWidth="1"/>
    <col min="11" max="11" width="26.00390625" style="51" customWidth="1"/>
    <col min="12" max="16384" width="9.140625" style="51" customWidth="1"/>
  </cols>
  <sheetData>
    <row r="1" spans="1:11" ht="12.75">
      <c r="A1" s="15" t="s">
        <v>318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11" t="s">
        <v>104</v>
      </c>
      <c r="J1" s="12" t="s">
        <v>97</v>
      </c>
      <c r="K1" s="13" t="s">
        <v>75</v>
      </c>
    </row>
    <row r="2" spans="1:11" ht="12.75">
      <c r="A2" s="17" t="s">
        <v>15</v>
      </c>
      <c r="B2" s="17"/>
      <c r="C2" s="18"/>
      <c r="D2" s="18"/>
      <c r="E2" s="18"/>
      <c r="F2" s="18"/>
      <c r="G2" s="17">
        <f>SUM(G3:G12)</f>
        <v>7294</v>
      </c>
      <c r="H2" s="17">
        <f>SUM(H3:H12)</f>
        <v>7294</v>
      </c>
      <c r="I2" s="19"/>
      <c r="J2" s="19"/>
      <c r="K2" s="20"/>
    </row>
    <row r="3" spans="1:11" ht="12.75">
      <c r="A3" s="9" t="s">
        <v>195</v>
      </c>
      <c r="B3" s="9"/>
      <c r="C3" s="16" t="s">
        <v>510</v>
      </c>
      <c r="D3" s="16" t="s">
        <v>511</v>
      </c>
      <c r="E3" s="16" t="s">
        <v>512</v>
      </c>
      <c r="F3" s="16"/>
      <c r="G3" s="14">
        <v>2220</v>
      </c>
      <c r="H3" s="9">
        <v>2220</v>
      </c>
      <c r="I3" s="12"/>
      <c r="J3" s="11"/>
      <c r="K3" s="9"/>
    </row>
    <row r="4" spans="1:11" ht="12.75">
      <c r="A4" s="9" t="s">
        <v>69</v>
      </c>
      <c r="B4" s="9"/>
      <c r="C4" s="16" t="s">
        <v>499</v>
      </c>
      <c r="D4" s="16"/>
      <c r="E4" s="16" t="s">
        <v>556</v>
      </c>
      <c r="F4" s="16"/>
      <c r="G4" s="14">
        <v>89</v>
      </c>
      <c r="H4" s="9">
        <v>89</v>
      </c>
      <c r="I4" s="12"/>
      <c r="J4" s="11"/>
      <c r="K4" s="9"/>
    </row>
    <row r="5" spans="1:11" ht="12.75">
      <c r="A5" s="9" t="s">
        <v>9</v>
      </c>
      <c r="B5" s="9" t="s">
        <v>298</v>
      </c>
      <c r="C5" s="16" t="s">
        <v>151</v>
      </c>
      <c r="D5" s="16" t="s">
        <v>299</v>
      </c>
      <c r="E5" s="16" t="s">
        <v>330</v>
      </c>
      <c r="F5" s="16" t="s">
        <v>300</v>
      </c>
      <c r="G5" s="14">
        <v>2520</v>
      </c>
      <c r="H5" s="9">
        <v>2520</v>
      </c>
      <c r="I5" s="12" t="s">
        <v>460</v>
      </c>
      <c r="J5" s="11" t="s">
        <v>337</v>
      </c>
      <c r="K5" s="9"/>
    </row>
    <row r="6" spans="1:11" ht="12.75">
      <c r="A6" s="9" t="s">
        <v>209</v>
      </c>
      <c r="B6" s="9"/>
      <c r="C6" s="16" t="s">
        <v>193</v>
      </c>
      <c r="D6" s="16" t="s">
        <v>208</v>
      </c>
      <c r="E6" s="16" t="s">
        <v>212</v>
      </c>
      <c r="F6" s="16" t="s">
        <v>253</v>
      </c>
      <c r="G6" s="23">
        <v>18</v>
      </c>
      <c r="H6" s="10">
        <v>18</v>
      </c>
      <c r="I6" s="12"/>
      <c r="J6" s="11"/>
      <c r="K6" s="9"/>
    </row>
    <row r="7" spans="1:11" ht="12.75">
      <c r="A7" s="9" t="s">
        <v>209</v>
      </c>
      <c r="B7" s="9" t="s">
        <v>211</v>
      </c>
      <c r="C7" s="16" t="s">
        <v>193</v>
      </c>
      <c r="D7" s="16" t="s">
        <v>210</v>
      </c>
      <c r="E7" s="16" t="s">
        <v>213</v>
      </c>
      <c r="F7" s="16" t="s">
        <v>91</v>
      </c>
      <c r="G7" s="23">
        <v>70</v>
      </c>
      <c r="H7" s="10">
        <v>70</v>
      </c>
      <c r="I7" s="12"/>
      <c r="J7" s="12"/>
      <c r="K7" s="9"/>
    </row>
    <row r="8" spans="1:11" ht="12.75" customHeight="1">
      <c r="A8" s="9" t="s">
        <v>76</v>
      </c>
      <c r="B8" s="9"/>
      <c r="C8" s="16"/>
      <c r="D8" s="16"/>
      <c r="E8" s="16"/>
      <c r="F8" s="16" t="s">
        <v>319</v>
      </c>
      <c r="G8" s="9">
        <v>500</v>
      </c>
      <c r="H8" s="9">
        <v>500</v>
      </c>
      <c r="I8" s="12" t="s">
        <v>302</v>
      </c>
      <c r="J8" s="12" t="s">
        <v>320</v>
      </c>
      <c r="K8" s="21" t="s">
        <v>321</v>
      </c>
    </row>
    <row r="9" spans="1:11" ht="25.5" customHeight="1">
      <c r="A9" s="9" t="s">
        <v>17</v>
      </c>
      <c r="B9" s="9" t="s">
        <v>301</v>
      </c>
      <c r="C9" s="16" t="s">
        <v>191</v>
      </c>
      <c r="D9" s="16" t="s">
        <v>309</v>
      </c>
      <c r="E9" s="16" t="s">
        <v>311</v>
      </c>
      <c r="F9" s="16" t="s">
        <v>310</v>
      </c>
      <c r="G9" s="14">
        <v>662</v>
      </c>
      <c r="H9" s="9">
        <v>662</v>
      </c>
      <c r="I9" s="12" t="s">
        <v>460</v>
      </c>
      <c r="J9" s="12" t="s">
        <v>337</v>
      </c>
      <c r="K9" s="9"/>
    </row>
    <row r="10" spans="1:11" ht="12.75">
      <c r="A10" s="9" t="s">
        <v>0</v>
      </c>
      <c r="B10" s="9"/>
      <c r="C10" s="16" t="s">
        <v>389</v>
      </c>
      <c r="D10" s="16" t="s">
        <v>507</v>
      </c>
      <c r="E10" s="16" t="s">
        <v>506</v>
      </c>
      <c r="F10" s="16" t="s">
        <v>457</v>
      </c>
      <c r="G10" s="14">
        <v>929</v>
      </c>
      <c r="H10" s="9">
        <v>929</v>
      </c>
      <c r="I10" s="12" t="s">
        <v>460</v>
      </c>
      <c r="J10" s="12" t="s">
        <v>337</v>
      </c>
      <c r="K10" s="9"/>
    </row>
    <row r="11" spans="1:11" ht="12.75">
      <c r="A11" s="9" t="s">
        <v>70</v>
      </c>
      <c r="B11" s="9" t="s">
        <v>211</v>
      </c>
      <c r="C11" s="16" t="s">
        <v>423</v>
      </c>
      <c r="D11" s="16" t="s">
        <v>509</v>
      </c>
      <c r="E11" s="16"/>
      <c r="F11" s="16" t="s">
        <v>508</v>
      </c>
      <c r="G11" s="14">
        <v>244</v>
      </c>
      <c r="H11" s="9">
        <v>244</v>
      </c>
      <c r="I11" s="12" t="s">
        <v>460</v>
      </c>
      <c r="J11" s="12" t="s">
        <v>537</v>
      </c>
      <c r="K11" s="9"/>
    </row>
    <row r="12" spans="1:11" ht="12.75">
      <c r="A12" s="21" t="s">
        <v>109</v>
      </c>
      <c r="B12" s="21"/>
      <c r="C12" s="9" t="s">
        <v>217</v>
      </c>
      <c r="D12" s="9" t="s">
        <v>218</v>
      </c>
      <c r="E12" s="9" t="s">
        <v>415</v>
      </c>
      <c r="F12" s="9" t="s">
        <v>103</v>
      </c>
      <c r="G12" s="24">
        <v>42</v>
      </c>
      <c r="H12" s="21">
        <v>42</v>
      </c>
      <c r="I12" s="12" t="s">
        <v>460</v>
      </c>
      <c r="J12" s="12" t="s">
        <v>537</v>
      </c>
      <c r="K12" s="9"/>
    </row>
    <row r="13" spans="1:11" ht="12.75">
      <c r="A13" s="17" t="s">
        <v>31</v>
      </c>
      <c r="B13" s="17"/>
      <c r="C13" s="26"/>
      <c r="D13" s="26"/>
      <c r="E13" s="26"/>
      <c r="F13" s="26"/>
      <c r="G13" s="17">
        <f>SUM(G14:G69)</f>
        <v>62860</v>
      </c>
      <c r="H13" s="17">
        <f>SUM(H14:H69)</f>
        <v>32442</v>
      </c>
      <c r="I13" s="27"/>
      <c r="J13" s="27"/>
      <c r="K13" s="17"/>
    </row>
    <row r="14" spans="1:11" ht="25.5">
      <c r="A14" s="21" t="s">
        <v>40</v>
      </c>
      <c r="B14" s="25" t="s">
        <v>329</v>
      </c>
      <c r="C14" s="51" t="s">
        <v>324</v>
      </c>
      <c r="D14" s="25"/>
      <c r="E14" s="25"/>
      <c r="F14" s="25" t="s">
        <v>323</v>
      </c>
      <c r="G14" s="21">
        <v>25000</v>
      </c>
      <c r="H14" s="21">
        <v>0</v>
      </c>
      <c r="I14" s="11" t="s">
        <v>36</v>
      </c>
      <c r="J14" s="11" t="s">
        <v>38</v>
      </c>
      <c r="K14" s="21"/>
    </row>
    <row r="15" spans="1:11" ht="12.75" customHeight="1">
      <c r="A15" s="21" t="s">
        <v>282</v>
      </c>
      <c r="B15" s="136" t="s">
        <v>325</v>
      </c>
      <c r="C15" s="137"/>
      <c r="D15" s="25"/>
      <c r="E15" s="25"/>
      <c r="F15" s="25"/>
      <c r="G15" s="21">
        <v>4000</v>
      </c>
      <c r="H15" s="21">
        <v>4000</v>
      </c>
      <c r="I15" s="11" t="s">
        <v>163</v>
      </c>
      <c r="J15" s="11" t="s">
        <v>279</v>
      </c>
      <c r="K15" s="21"/>
    </row>
    <row r="16" spans="1:11" ht="25.5" customHeight="1">
      <c r="A16" s="21" t="s">
        <v>39</v>
      </c>
      <c r="B16" s="145" t="s">
        <v>372</v>
      </c>
      <c r="C16" s="146"/>
      <c r="D16" s="25"/>
      <c r="E16" s="25"/>
      <c r="F16" s="25"/>
      <c r="G16" s="21">
        <v>5000</v>
      </c>
      <c r="H16" s="21">
        <v>5000</v>
      </c>
      <c r="I16" s="11" t="s">
        <v>36</v>
      </c>
      <c r="J16" s="11" t="s">
        <v>38</v>
      </c>
      <c r="K16" s="21"/>
    </row>
    <row r="17" spans="1:11" ht="12.75">
      <c r="A17" s="21" t="s">
        <v>284</v>
      </c>
      <c r="B17" s="21"/>
      <c r="C17" s="25"/>
      <c r="D17" s="25"/>
      <c r="E17" s="25" t="s">
        <v>326</v>
      </c>
      <c r="F17" s="25" t="s">
        <v>140</v>
      </c>
      <c r="G17" s="49">
        <v>400</v>
      </c>
      <c r="H17" s="21">
        <v>400</v>
      </c>
      <c r="I17" s="11"/>
      <c r="J17" s="11"/>
      <c r="K17" s="21"/>
    </row>
    <row r="18" spans="1:11" ht="12.75">
      <c r="A18" s="21" t="s">
        <v>327</v>
      </c>
      <c r="B18" s="21" t="s">
        <v>328</v>
      </c>
      <c r="C18" s="25"/>
      <c r="D18" s="25"/>
      <c r="E18" s="25"/>
      <c r="F18" s="25"/>
      <c r="G18" s="49">
        <v>600</v>
      </c>
      <c r="H18" s="21">
        <v>600</v>
      </c>
      <c r="I18" s="11" t="s">
        <v>36</v>
      </c>
      <c r="J18" s="11" t="s">
        <v>38</v>
      </c>
      <c r="K18" s="21"/>
    </row>
    <row r="19" spans="1:11" ht="12.75">
      <c r="A19" s="21" t="s">
        <v>281</v>
      </c>
      <c r="B19" s="21"/>
      <c r="C19" s="25"/>
      <c r="D19" s="25"/>
      <c r="E19" s="25"/>
      <c r="F19" s="25"/>
      <c r="G19" s="24">
        <v>38</v>
      </c>
      <c r="H19" s="21">
        <v>38</v>
      </c>
      <c r="I19" s="11"/>
      <c r="J19" s="11" t="s">
        <v>538</v>
      </c>
      <c r="K19" s="21"/>
    </row>
    <row r="20" spans="1:11" ht="12.75">
      <c r="A20" s="21" t="s">
        <v>164</v>
      </c>
      <c r="B20" s="21" t="s">
        <v>284</v>
      </c>
      <c r="C20" s="25" t="s">
        <v>322</v>
      </c>
      <c r="D20" s="25"/>
      <c r="E20" s="25"/>
      <c r="F20" s="25" t="s">
        <v>103</v>
      </c>
      <c r="G20" s="24">
        <v>402</v>
      </c>
      <c r="H20" s="21">
        <v>402</v>
      </c>
      <c r="I20" s="11" t="s">
        <v>36</v>
      </c>
      <c r="J20" s="11" t="s">
        <v>537</v>
      </c>
      <c r="K20" s="21" t="s">
        <v>165</v>
      </c>
    </row>
    <row r="21" spans="1:11" ht="12.75">
      <c r="A21" s="17" t="s">
        <v>1</v>
      </c>
      <c r="B21" s="17"/>
      <c r="C21" s="18"/>
      <c r="D21" s="18"/>
      <c r="E21" s="18"/>
      <c r="F21" s="18"/>
      <c r="G21" s="17">
        <f>SUM(G22:G49)</f>
        <v>10452</v>
      </c>
      <c r="H21" s="17">
        <f>SUM(H22:H49)</f>
        <v>7743</v>
      </c>
      <c r="I21" s="19"/>
      <c r="J21" s="19"/>
      <c r="K21" s="20"/>
    </row>
    <row r="22" spans="1:11" ht="12.75">
      <c r="A22" s="9" t="s">
        <v>78</v>
      </c>
      <c r="B22" s="9"/>
      <c r="C22" s="16" t="s">
        <v>470</v>
      </c>
      <c r="D22" s="16" t="s">
        <v>473</v>
      </c>
      <c r="E22" s="16"/>
      <c r="F22" s="16" t="s">
        <v>471</v>
      </c>
      <c r="G22" s="14">
        <v>310</v>
      </c>
      <c r="H22" s="9">
        <v>310</v>
      </c>
      <c r="I22" s="12"/>
      <c r="J22" s="11"/>
      <c r="K22" s="9"/>
    </row>
    <row r="23" spans="1:11" ht="12.75">
      <c r="A23" s="9" t="s">
        <v>79</v>
      </c>
      <c r="B23" s="9"/>
      <c r="C23" s="16" t="s">
        <v>472</v>
      </c>
      <c r="D23" s="16" t="s">
        <v>474</v>
      </c>
      <c r="E23" s="16"/>
      <c r="F23" t="s">
        <v>475</v>
      </c>
      <c r="G23" s="14">
        <v>202</v>
      </c>
      <c r="H23" s="9">
        <v>202</v>
      </c>
      <c r="I23" s="12"/>
      <c r="J23" s="11"/>
      <c r="K23" s="9"/>
    </row>
    <row r="24" spans="1:11" ht="12.75">
      <c r="A24" s="9" t="s">
        <v>219</v>
      </c>
      <c r="B24" s="9" t="s">
        <v>251</v>
      </c>
      <c r="C24" s="16" t="s">
        <v>81</v>
      </c>
      <c r="D24" s="16"/>
      <c r="E24" s="16"/>
      <c r="F24" s="16" t="s">
        <v>220</v>
      </c>
      <c r="G24" s="14">
        <v>688</v>
      </c>
      <c r="H24" s="9">
        <v>688</v>
      </c>
      <c r="I24" s="12" t="s">
        <v>460</v>
      </c>
      <c r="J24" s="11" t="s">
        <v>537</v>
      </c>
      <c r="K24" s="9"/>
    </row>
    <row r="25" spans="1:11" ht="12.75">
      <c r="A25" s="9" t="s">
        <v>479</v>
      </c>
      <c r="B25" s="9"/>
      <c r="C25" s="16" t="s">
        <v>476</v>
      </c>
      <c r="D25" s="16" t="s">
        <v>480</v>
      </c>
      <c r="E25" s="16"/>
      <c r="F25" s="16" t="s">
        <v>478</v>
      </c>
      <c r="G25" s="14">
        <v>363</v>
      </c>
      <c r="H25" s="9">
        <v>300</v>
      </c>
      <c r="I25" s="12"/>
      <c r="J25" s="11"/>
      <c r="K25" s="9"/>
    </row>
    <row r="26" spans="1:11" ht="12.75">
      <c r="A26" s="104" t="s">
        <v>398</v>
      </c>
      <c r="B26" s="104"/>
      <c r="C26" s="16" t="s">
        <v>396</v>
      </c>
      <c r="D26" s="16" t="s">
        <v>397</v>
      </c>
      <c r="E26" s="16"/>
      <c r="F26" s="16" t="s">
        <v>399</v>
      </c>
      <c r="G26" s="14">
        <v>252</v>
      </c>
      <c r="H26" s="9">
        <v>252</v>
      </c>
      <c r="I26" s="12"/>
      <c r="J26" s="11"/>
      <c r="K26" s="9"/>
    </row>
    <row r="27" spans="1:11" ht="12.75">
      <c r="A27" s="9" t="s">
        <v>86</v>
      </c>
      <c r="B27" s="9"/>
      <c r="C27" s="16" t="s">
        <v>63</v>
      </c>
      <c r="D27" s="16"/>
      <c r="E27" s="16" t="s">
        <v>221</v>
      </c>
      <c r="F27" s="16" t="s">
        <v>87</v>
      </c>
      <c r="G27" s="14">
        <v>204</v>
      </c>
      <c r="H27" s="9">
        <v>204</v>
      </c>
      <c r="I27" s="12"/>
      <c r="J27" s="11"/>
      <c r="K27" s="9" t="s">
        <v>84</v>
      </c>
    </row>
    <row r="28" spans="1:11" ht="12.75">
      <c r="A28" s="9" t="s">
        <v>86</v>
      </c>
      <c r="B28" s="9"/>
      <c r="C28" s="16" t="s">
        <v>434</v>
      </c>
      <c r="D28" s="16"/>
      <c r="E28" s="16" t="s">
        <v>596</v>
      </c>
      <c r="F28" s="16" t="s">
        <v>87</v>
      </c>
      <c r="G28" s="14">
        <v>293</v>
      </c>
      <c r="H28" s="9">
        <v>293</v>
      </c>
      <c r="I28" s="12" t="s">
        <v>409</v>
      </c>
      <c r="J28" s="11" t="s">
        <v>537</v>
      </c>
      <c r="K28" s="9"/>
    </row>
    <row r="29" spans="1:11" ht="12.75" customHeight="1">
      <c r="A29" s="9" t="s">
        <v>85</v>
      </c>
      <c r="B29" s="9"/>
      <c r="C29" s="16" t="s">
        <v>63</v>
      </c>
      <c r="D29" s="16"/>
      <c r="E29" s="16" t="s">
        <v>222</v>
      </c>
      <c r="F29" s="16" t="s">
        <v>87</v>
      </c>
      <c r="G29" s="14">
        <v>162</v>
      </c>
      <c r="H29" s="9">
        <v>0</v>
      </c>
      <c r="I29" s="12"/>
      <c r="J29" s="11"/>
      <c r="K29" s="9"/>
    </row>
    <row r="30" spans="1:11" ht="12.75">
      <c r="A30" s="9" t="s">
        <v>101</v>
      </c>
      <c r="B30" s="9"/>
      <c r="C30" s="16" t="s">
        <v>63</v>
      </c>
      <c r="D30" s="16"/>
      <c r="E30" s="16" t="s">
        <v>222</v>
      </c>
      <c r="F30" s="16" t="s">
        <v>87</v>
      </c>
      <c r="G30" s="14">
        <v>90</v>
      </c>
      <c r="H30" s="9">
        <v>0</v>
      </c>
      <c r="I30" s="12"/>
      <c r="J30" s="11"/>
      <c r="K30" s="9"/>
    </row>
    <row r="31" spans="1:11" ht="12.75">
      <c r="A31" s="9" t="s">
        <v>101</v>
      </c>
      <c r="B31" s="9"/>
      <c r="C31" s="16" t="s">
        <v>63</v>
      </c>
      <c r="D31" s="16"/>
      <c r="E31" s="16" t="s">
        <v>222</v>
      </c>
      <c r="F31" s="16" t="s">
        <v>87</v>
      </c>
      <c r="G31" s="14">
        <v>90</v>
      </c>
      <c r="H31" s="9">
        <v>90</v>
      </c>
      <c r="I31" s="12"/>
      <c r="J31" s="11"/>
      <c r="K31" s="9"/>
    </row>
    <row r="32" spans="1:11" ht="12.75">
      <c r="A32" s="9" t="s">
        <v>88</v>
      </c>
      <c r="B32" s="9"/>
      <c r="C32" s="16" t="s">
        <v>63</v>
      </c>
      <c r="D32" s="16" t="s">
        <v>223</v>
      </c>
      <c r="E32" s="16" t="s">
        <v>438</v>
      </c>
      <c r="F32" s="16" t="s">
        <v>87</v>
      </c>
      <c r="G32" s="14">
        <v>123</v>
      </c>
      <c r="H32" s="9">
        <v>0</v>
      </c>
      <c r="I32" s="12"/>
      <c r="J32" s="11"/>
      <c r="K32" s="9"/>
    </row>
    <row r="33" spans="1:11" ht="12.75">
      <c r="A33" s="9" t="s">
        <v>88</v>
      </c>
      <c r="B33" s="9"/>
      <c r="C33" s="16" t="s">
        <v>106</v>
      </c>
      <c r="D33" s="16"/>
      <c r="E33" s="16"/>
      <c r="F33" s="16" t="s">
        <v>87</v>
      </c>
      <c r="G33" s="14">
        <v>81</v>
      </c>
      <c r="H33" s="9">
        <v>81</v>
      </c>
      <c r="I33" s="12"/>
      <c r="J33" s="11"/>
      <c r="K33" s="9" t="s">
        <v>84</v>
      </c>
    </row>
    <row r="34" spans="1:11" ht="12.75">
      <c r="A34" s="9" t="s">
        <v>88</v>
      </c>
      <c r="B34" s="9"/>
      <c r="C34" s="16" t="s">
        <v>527</v>
      </c>
      <c r="D34" s="16"/>
      <c r="E34" s="16" t="s">
        <v>528</v>
      </c>
      <c r="F34" s="9" t="s">
        <v>303</v>
      </c>
      <c r="G34" s="14">
        <v>30</v>
      </c>
      <c r="H34" s="9">
        <v>30</v>
      </c>
      <c r="I34" s="12"/>
      <c r="J34" s="11"/>
      <c r="K34" s="9"/>
    </row>
    <row r="35" spans="1:11" ht="12.75">
      <c r="A35" s="9" t="s">
        <v>90</v>
      </c>
      <c r="B35" s="9"/>
      <c r="C35" s="16" t="s">
        <v>407</v>
      </c>
      <c r="D35" s="16"/>
      <c r="E35" s="16"/>
      <c r="F35" s="16" t="s">
        <v>408</v>
      </c>
      <c r="G35" s="14">
        <v>42</v>
      </c>
      <c r="H35" s="9">
        <v>42</v>
      </c>
      <c r="I35" s="12"/>
      <c r="J35" s="11"/>
      <c r="K35" s="9"/>
    </row>
    <row r="36" spans="1:11" ht="12.75">
      <c r="A36" s="9" t="s">
        <v>169</v>
      </c>
      <c r="B36" s="9"/>
      <c r="C36" s="16" t="s">
        <v>390</v>
      </c>
      <c r="D36" s="16"/>
      <c r="E36" s="16"/>
      <c r="F36" s="16" t="s">
        <v>425</v>
      </c>
      <c r="G36" s="14">
        <v>47</v>
      </c>
      <c r="H36" s="9">
        <v>47</v>
      </c>
      <c r="I36" s="12" t="s">
        <v>460</v>
      </c>
      <c r="J36" s="11" t="s">
        <v>537</v>
      </c>
      <c r="K36" s="9"/>
    </row>
    <row r="37" spans="1:11" ht="12.75">
      <c r="A37" s="9" t="s">
        <v>433</v>
      </c>
      <c r="B37" s="9"/>
      <c r="C37" s="16" t="s">
        <v>434</v>
      </c>
      <c r="D37" s="16"/>
      <c r="E37" s="16" t="s">
        <v>435</v>
      </c>
      <c r="F37" s="16" t="s">
        <v>436</v>
      </c>
      <c r="G37" s="14">
        <v>57</v>
      </c>
      <c r="H37" s="9">
        <v>57</v>
      </c>
      <c r="I37" s="12"/>
      <c r="J37" s="11"/>
      <c r="K37" s="9"/>
    </row>
    <row r="38" spans="1:11" ht="12.75">
      <c r="A38" s="9" t="s">
        <v>154</v>
      </c>
      <c r="B38" s="9"/>
      <c r="C38" s="16" t="s">
        <v>529</v>
      </c>
      <c r="D38" s="16" t="s">
        <v>530</v>
      </c>
      <c r="E38" s="16"/>
      <c r="F38" s="16" t="s">
        <v>82</v>
      </c>
      <c r="G38" s="14">
        <v>106</v>
      </c>
      <c r="H38" s="9">
        <v>106</v>
      </c>
      <c r="I38" s="12" t="s">
        <v>460</v>
      </c>
      <c r="J38" s="11"/>
      <c r="K38" s="9"/>
    </row>
    <row r="39" spans="1:11" ht="12.75">
      <c r="A39" s="9" t="s">
        <v>531</v>
      </c>
      <c r="B39" s="9"/>
      <c r="C39" s="16" t="s">
        <v>585</v>
      </c>
      <c r="D39" s="16" t="s">
        <v>586</v>
      </c>
      <c r="E39" s="16"/>
      <c r="F39" s="16" t="s">
        <v>587</v>
      </c>
      <c r="G39" s="14">
        <v>281</v>
      </c>
      <c r="H39" s="9">
        <v>281</v>
      </c>
      <c r="I39" s="12" t="s">
        <v>460</v>
      </c>
      <c r="J39" s="11" t="s">
        <v>537</v>
      </c>
      <c r="K39" s="9"/>
    </row>
    <row r="40" spans="1:11" ht="12.75">
      <c r="A40" s="9" t="s">
        <v>168</v>
      </c>
      <c r="B40" s="9"/>
      <c r="C40" s="16"/>
      <c r="D40" s="16"/>
      <c r="E40" s="16"/>
      <c r="F40" s="16" t="s">
        <v>166</v>
      </c>
      <c r="G40" s="14">
        <v>208</v>
      </c>
      <c r="H40" s="9">
        <v>0</v>
      </c>
      <c r="I40" s="12" t="s">
        <v>141</v>
      </c>
      <c r="J40" s="11"/>
      <c r="K40" s="9" t="s">
        <v>167</v>
      </c>
    </row>
    <row r="41" spans="1:11" ht="12.75">
      <c r="A41" s="9" t="s">
        <v>400</v>
      </c>
      <c r="B41" s="9"/>
      <c r="C41" s="16" t="s">
        <v>636</v>
      </c>
      <c r="D41" s="16"/>
      <c r="E41" s="16" t="s">
        <v>637</v>
      </c>
      <c r="F41" s="16" t="s">
        <v>638</v>
      </c>
      <c r="G41" s="14">
        <v>40</v>
      </c>
      <c r="H41" s="9">
        <v>40</v>
      </c>
      <c r="I41" s="12"/>
      <c r="J41" s="11"/>
      <c r="K41" s="9"/>
    </row>
    <row r="42" spans="1:11" ht="12.75">
      <c r="A42" s="21" t="s">
        <v>19</v>
      </c>
      <c r="B42" s="21"/>
      <c r="C42" s="25" t="s">
        <v>102</v>
      </c>
      <c r="D42" s="25" t="s">
        <v>224</v>
      </c>
      <c r="E42" s="25" t="s">
        <v>225</v>
      </c>
      <c r="F42" s="25" t="s">
        <v>103</v>
      </c>
      <c r="G42" s="24">
        <v>288</v>
      </c>
      <c r="H42" s="21">
        <v>0</v>
      </c>
      <c r="I42" s="11"/>
      <c r="J42" s="11"/>
      <c r="K42" s="21"/>
    </row>
    <row r="43" spans="1:11" ht="12.75">
      <c r="A43" s="21" t="s">
        <v>19</v>
      </c>
      <c r="B43" s="21"/>
      <c r="C43" s="25" t="s">
        <v>476</v>
      </c>
      <c r="D43" s="25" t="s">
        <v>540</v>
      </c>
      <c r="E43" s="25"/>
      <c r="F43" s="25" t="s">
        <v>539</v>
      </c>
      <c r="G43" s="24">
        <v>548</v>
      </c>
      <c r="H43" s="21">
        <v>548</v>
      </c>
      <c r="I43" s="11" t="s">
        <v>460</v>
      </c>
      <c r="J43" s="11"/>
      <c r="K43" s="21"/>
    </row>
    <row r="44" spans="1:11" ht="12.75">
      <c r="A44" s="9" t="s">
        <v>404</v>
      </c>
      <c r="B44" s="9"/>
      <c r="C44" s="74" t="s">
        <v>390</v>
      </c>
      <c r="D44" s="74"/>
      <c r="E44" s="74" t="s">
        <v>596</v>
      </c>
      <c r="F44" s="74" t="s">
        <v>436</v>
      </c>
      <c r="G44" s="7">
        <v>232</v>
      </c>
      <c r="H44" s="4">
        <v>232</v>
      </c>
      <c r="I44" s="11" t="s">
        <v>409</v>
      </c>
      <c r="J44" s="11"/>
      <c r="K44" s="21"/>
    </row>
    <row r="45" spans="1:11" ht="12.75">
      <c r="A45" s="9" t="s">
        <v>462</v>
      </c>
      <c r="B45" s="9"/>
      <c r="C45" s="74" t="s">
        <v>463</v>
      </c>
      <c r="D45" s="74" t="s">
        <v>464</v>
      </c>
      <c r="E45" s="74"/>
      <c r="F45" s="74" t="s">
        <v>465</v>
      </c>
      <c r="G45" s="7">
        <v>2356</v>
      </c>
      <c r="H45" s="4">
        <v>2356</v>
      </c>
      <c r="I45" s="11" t="s">
        <v>460</v>
      </c>
      <c r="J45" s="11" t="s">
        <v>537</v>
      </c>
      <c r="K45" s="21"/>
    </row>
    <row r="46" spans="1:11" ht="12.75">
      <c r="A46" s="21" t="s">
        <v>2</v>
      </c>
      <c r="B46" s="21" t="s">
        <v>420</v>
      </c>
      <c r="C46" s="25" t="s">
        <v>107</v>
      </c>
      <c r="D46" s="9" t="s">
        <v>226</v>
      </c>
      <c r="E46" s="25"/>
      <c r="F46" s="25" t="s">
        <v>252</v>
      </c>
      <c r="G46" s="24">
        <v>1775</v>
      </c>
      <c r="H46" s="21">
        <v>0</v>
      </c>
      <c r="I46" s="11"/>
      <c r="J46" s="11"/>
      <c r="K46" s="21"/>
    </row>
    <row r="47" spans="1:11" ht="12.75">
      <c r="A47" s="21" t="s">
        <v>12</v>
      </c>
      <c r="B47" s="21"/>
      <c r="C47" s="25" t="s">
        <v>108</v>
      </c>
      <c r="D47" s="25" t="s">
        <v>227</v>
      </c>
      <c r="E47" s="25"/>
      <c r="F47" s="25" t="s">
        <v>82</v>
      </c>
      <c r="G47" s="24">
        <v>590</v>
      </c>
      <c r="H47" s="21">
        <v>590</v>
      </c>
      <c r="I47" s="11"/>
      <c r="J47" s="11"/>
      <c r="K47" s="21"/>
    </row>
    <row r="48" spans="1:11" ht="12.75">
      <c r="A48" s="21" t="s">
        <v>542</v>
      </c>
      <c r="B48" s="21"/>
      <c r="C48" s="25" t="s">
        <v>123</v>
      </c>
      <c r="D48" s="25" t="s">
        <v>218</v>
      </c>
      <c r="E48" s="25" t="s">
        <v>541</v>
      </c>
      <c r="F48" s="25" t="s">
        <v>427</v>
      </c>
      <c r="G48" s="24">
        <v>61</v>
      </c>
      <c r="H48" s="21">
        <v>61</v>
      </c>
      <c r="I48" s="11"/>
      <c r="J48" s="11"/>
      <c r="K48" s="21"/>
    </row>
    <row r="49" spans="1:11" ht="12.75">
      <c r="A49" s="21" t="s">
        <v>37</v>
      </c>
      <c r="B49" s="21"/>
      <c r="C49" s="25"/>
      <c r="D49" s="25"/>
      <c r="E49" s="25" t="s">
        <v>304</v>
      </c>
      <c r="F49" s="25" t="s">
        <v>152</v>
      </c>
      <c r="G49" s="24">
        <v>933</v>
      </c>
      <c r="H49" s="21">
        <v>933</v>
      </c>
      <c r="I49" s="11" t="s">
        <v>104</v>
      </c>
      <c r="J49" s="11" t="s">
        <v>537</v>
      </c>
      <c r="K49" s="21" t="s">
        <v>555</v>
      </c>
    </row>
    <row r="50" spans="1:11" ht="12.75">
      <c r="A50" s="17" t="s">
        <v>3</v>
      </c>
      <c r="B50" s="17"/>
      <c r="C50" s="26"/>
      <c r="D50" s="26"/>
      <c r="E50" s="26"/>
      <c r="F50" s="26"/>
      <c r="G50" s="17">
        <f>SUM(G51:G62)</f>
        <v>1282</v>
      </c>
      <c r="H50" s="17">
        <f>SUM(H51:H62)</f>
        <v>1282</v>
      </c>
      <c r="I50" s="27"/>
      <c r="J50" s="27"/>
      <c r="K50" s="17"/>
    </row>
    <row r="51" spans="1:11" ht="12.75">
      <c r="A51" s="9" t="s">
        <v>305</v>
      </c>
      <c r="B51" s="9" t="s">
        <v>544</v>
      </c>
      <c r="C51" s="9" t="s">
        <v>121</v>
      </c>
      <c r="D51" s="9" t="s">
        <v>534</v>
      </c>
      <c r="E51" s="9"/>
      <c r="F51" s="51" t="s">
        <v>312</v>
      </c>
      <c r="G51" s="14">
        <v>425</v>
      </c>
      <c r="H51" s="9">
        <v>425</v>
      </c>
      <c r="I51" s="11" t="s">
        <v>460</v>
      </c>
      <c r="J51" s="11" t="s">
        <v>143</v>
      </c>
      <c r="K51" s="21"/>
    </row>
    <row r="52" spans="1:11" ht="12.75" customHeight="1">
      <c r="A52" s="9" t="s">
        <v>112</v>
      </c>
      <c r="B52" s="9"/>
      <c r="C52" s="9" t="s">
        <v>121</v>
      </c>
      <c r="D52" s="9"/>
      <c r="E52" s="9" t="s">
        <v>535</v>
      </c>
      <c r="F52" s="25"/>
      <c r="G52" s="14">
        <v>392</v>
      </c>
      <c r="H52" s="9">
        <v>392</v>
      </c>
      <c r="I52" s="11" t="s">
        <v>460</v>
      </c>
      <c r="J52" s="11" t="s">
        <v>143</v>
      </c>
      <c r="K52" s="21"/>
    </row>
    <row r="53" spans="1:11" ht="12.75">
      <c r="A53" s="9" t="s">
        <v>114</v>
      </c>
      <c r="B53" s="9"/>
      <c r="C53" s="9" t="s">
        <v>543</v>
      </c>
      <c r="D53" s="9"/>
      <c r="E53" s="9"/>
      <c r="F53" s="25" t="s">
        <v>306</v>
      </c>
      <c r="G53" s="14">
        <v>59</v>
      </c>
      <c r="H53" s="9">
        <v>59</v>
      </c>
      <c r="I53" s="11" t="s">
        <v>460</v>
      </c>
      <c r="J53" s="11" t="s">
        <v>537</v>
      </c>
      <c r="K53" s="21"/>
    </row>
    <row r="54" spans="1:11" ht="12.75">
      <c r="A54" s="9" t="s">
        <v>126</v>
      </c>
      <c r="B54" s="9" t="s">
        <v>254</v>
      </c>
      <c r="C54" s="9" t="s">
        <v>179</v>
      </c>
      <c r="D54" s="9"/>
      <c r="E54" s="9" t="s">
        <v>231</v>
      </c>
      <c r="F54" s="25" t="s">
        <v>91</v>
      </c>
      <c r="G54" s="14">
        <v>116</v>
      </c>
      <c r="H54" s="9">
        <v>116</v>
      </c>
      <c r="I54" s="11"/>
      <c r="J54" s="11"/>
      <c r="K54" s="21"/>
    </row>
    <row r="55" spans="1:11" ht="12.75">
      <c r="A55" s="9" t="s">
        <v>608</v>
      </c>
      <c r="B55" s="9" t="s">
        <v>211</v>
      </c>
      <c r="C55" s="9" t="s">
        <v>610</v>
      </c>
      <c r="D55" s="9"/>
      <c r="E55" s="9" t="s">
        <v>288</v>
      </c>
      <c r="F55" s="25" t="s">
        <v>91</v>
      </c>
      <c r="G55" s="14">
        <v>151</v>
      </c>
      <c r="H55" s="9">
        <v>151</v>
      </c>
      <c r="I55" s="11" t="s">
        <v>409</v>
      </c>
      <c r="J55" s="11"/>
      <c r="K55" s="21"/>
    </row>
    <row r="56" spans="1:11" ht="12.75">
      <c r="A56" s="9" t="s">
        <v>122</v>
      </c>
      <c r="B56" s="9"/>
      <c r="C56" s="9" t="s">
        <v>123</v>
      </c>
      <c r="D56" s="9"/>
      <c r="E56" s="21" t="s">
        <v>491</v>
      </c>
      <c r="F56" s="25" t="s">
        <v>481</v>
      </c>
      <c r="G56" s="14">
        <v>15</v>
      </c>
      <c r="H56" s="9">
        <v>15</v>
      </c>
      <c r="I56" s="11"/>
      <c r="J56" s="11"/>
      <c r="K56" s="21"/>
    </row>
    <row r="57" spans="1:11" ht="12.75">
      <c r="A57" s="9" t="s">
        <v>623</v>
      </c>
      <c r="B57" s="9" t="s">
        <v>627</v>
      </c>
      <c r="C57" s="9" t="s">
        <v>626</v>
      </c>
      <c r="D57" s="9" t="s">
        <v>624</v>
      </c>
      <c r="E57" s="21"/>
      <c r="F57" s="25" t="s">
        <v>641</v>
      </c>
      <c r="G57" s="14">
        <v>16</v>
      </c>
      <c r="H57" s="9">
        <v>16</v>
      </c>
      <c r="I57" s="11"/>
      <c r="J57" s="11"/>
      <c r="K57" s="21"/>
    </row>
    <row r="58" spans="1:11" ht="12.75" customHeight="1">
      <c r="A58" s="9" t="s">
        <v>317</v>
      </c>
      <c r="B58" s="9" t="s">
        <v>484</v>
      </c>
      <c r="C58" s="9" t="s">
        <v>124</v>
      </c>
      <c r="D58" s="9"/>
      <c r="E58" s="9" t="s">
        <v>492</v>
      </c>
      <c r="F58" s="25"/>
      <c r="G58" s="14">
        <v>22</v>
      </c>
      <c r="H58" s="9">
        <v>22</v>
      </c>
      <c r="I58" s="11"/>
      <c r="J58" s="11"/>
      <c r="K58" s="21" t="s">
        <v>426</v>
      </c>
    </row>
    <row r="59" spans="1:11" ht="12.75" customHeight="1">
      <c r="A59" s="9" t="s">
        <v>639</v>
      </c>
      <c r="B59" s="9"/>
      <c r="C59" s="9" t="s">
        <v>640</v>
      </c>
      <c r="D59" s="9" t="s">
        <v>643</v>
      </c>
      <c r="E59" s="9"/>
      <c r="F59" s="25" t="s">
        <v>642</v>
      </c>
      <c r="G59" s="14">
        <v>29</v>
      </c>
      <c r="H59" s="9">
        <v>29</v>
      </c>
      <c r="I59" s="11"/>
      <c r="J59" s="11"/>
      <c r="K59" s="21"/>
    </row>
    <row r="60" spans="1:11" ht="12.75">
      <c r="A60" s="9" t="s">
        <v>125</v>
      </c>
      <c r="B60" s="9"/>
      <c r="C60" s="9"/>
      <c r="D60" s="9"/>
      <c r="E60" s="9"/>
      <c r="F60" s="25" t="s">
        <v>82</v>
      </c>
      <c r="G60" s="14">
        <v>4</v>
      </c>
      <c r="H60" s="9">
        <v>4</v>
      </c>
      <c r="I60" s="11"/>
      <c r="J60" s="11"/>
      <c r="K60" s="21"/>
    </row>
    <row r="61" spans="1:11" ht="12.75">
      <c r="A61" s="9" t="s">
        <v>178</v>
      </c>
      <c r="B61" s="9"/>
      <c r="C61" s="9" t="s">
        <v>123</v>
      </c>
      <c r="D61" s="9" t="s">
        <v>414</v>
      </c>
      <c r="E61" s="9" t="s">
        <v>415</v>
      </c>
      <c r="F61" s="25" t="s">
        <v>157</v>
      </c>
      <c r="G61" s="14">
        <v>40</v>
      </c>
      <c r="H61" s="9">
        <v>40</v>
      </c>
      <c r="I61" s="11"/>
      <c r="J61" s="11"/>
      <c r="K61" s="21"/>
    </row>
    <row r="62" spans="1:11" ht="12.75">
      <c r="A62" s="29" t="s">
        <v>110</v>
      </c>
      <c r="B62" s="29"/>
      <c r="C62" s="30"/>
      <c r="D62" s="30"/>
      <c r="E62" s="30"/>
      <c r="F62" s="50" t="s">
        <v>255</v>
      </c>
      <c r="G62" s="113">
        <v>13</v>
      </c>
      <c r="H62" s="31">
        <v>13</v>
      </c>
      <c r="I62" s="32"/>
      <c r="J62" s="11"/>
      <c r="K62" s="21"/>
    </row>
    <row r="63" spans="1:11" ht="12.75">
      <c r="A63" s="17" t="s">
        <v>4</v>
      </c>
      <c r="B63" s="17"/>
      <c r="C63" s="26"/>
      <c r="D63" s="26"/>
      <c r="E63" s="26"/>
      <c r="F63" s="26"/>
      <c r="G63" s="17">
        <f>SUM(G64:G70)</f>
        <v>2206</v>
      </c>
      <c r="H63" s="17">
        <f>SUM(H64:H70)</f>
        <v>2206</v>
      </c>
      <c r="I63" s="27"/>
      <c r="J63" s="27"/>
      <c r="K63" s="17"/>
    </row>
    <row r="64" spans="1:11" ht="12.75" customHeight="1">
      <c r="A64" s="21" t="s">
        <v>256</v>
      </c>
      <c r="B64" s="21" t="s">
        <v>257</v>
      </c>
      <c r="C64" s="25" t="s">
        <v>180</v>
      </c>
      <c r="D64" s="25"/>
      <c r="E64" s="25"/>
      <c r="F64" s="25" t="s">
        <v>258</v>
      </c>
      <c r="G64" s="24">
        <v>87</v>
      </c>
      <c r="H64" s="21">
        <v>87</v>
      </c>
      <c r="I64" s="11"/>
      <c r="J64" s="11"/>
      <c r="K64" s="21" t="s">
        <v>371</v>
      </c>
    </row>
    <row r="65" spans="1:11" ht="12.75" customHeight="1">
      <c r="A65" s="21" t="s">
        <v>477</v>
      </c>
      <c r="B65" s="21"/>
      <c r="C65" s="25" t="s">
        <v>485</v>
      </c>
      <c r="D65" s="25" t="s">
        <v>502</v>
      </c>
      <c r="E65" s="25" t="s">
        <v>495</v>
      </c>
      <c r="F65" s="25"/>
      <c r="G65" s="24">
        <v>4</v>
      </c>
      <c r="H65" s="21">
        <v>4</v>
      </c>
      <c r="I65" s="11" t="s">
        <v>183</v>
      </c>
      <c r="J65" s="11" t="s">
        <v>345</v>
      </c>
      <c r="K65" s="21"/>
    </row>
    <row r="66" spans="1:11" ht="12.75" customHeight="1">
      <c r="A66" s="9" t="s">
        <v>374</v>
      </c>
      <c r="B66" s="9"/>
      <c r="C66" s="16" t="s">
        <v>179</v>
      </c>
      <c r="D66" s="16"/>
      <c r="E66" s="16" t="s">
        <v>387</v>
      </c>
      <c r="F66" s="16" t="s">
        <v>255</v>
      </c>
      <c r="G66" s="14">
        <v>72</v>
      </c>
      <c r="H66" s="9">
        <v>72</v>
      </c>
      <c r="I66" s="11"/>
      <c r="J66" s="11"/>
      <c r="K66" s="21"/>
    </row>
    <row r="67" spans="1:11" ht="12.75" customHeight="1">
      <c r="A67" s="9" t="s">
        <v>500</v>
      </c>
      <c r="B67" s="9"/>
      <c r="C67" s="16"/>
      <c r="D67" s="16"/>
      <c r="E67" s="16" t="s">
        <v>503</v>
      </c>
      <c r="F67" s="16" t="s">
        <v>504</v>
      </c>
      <c r="G67" s="14">
        <v>63</v>
      </c>
      <c r="H67" s="9">
        <v>63</v>
      </c>
      <c r="I67" s="11"/>
      <c r="J67" s="11"/>
      <c r="K67" s="21"/>
    </row>
    <row r="68" spans="1:11" ht="12.75">
      <c r="A68" s="21" t="s">
        <v>332</v>
      </c>
      <c r="B68" s="21"/>
      <c r="C68" s="25"/>
      <c r="D68" s="25"/>
      <c r="E68" s="25"/>
      <c r="F68" s="25" t="s">
        <v>171</v>
      </c>
      <c r="G68" s="21">
        <v>20</v>
      </c>
      <c r="H68" s="21">
        <v>20</v>
      </c>
      <c r="I68" s="11" t="s">
        <v>141</v>
      </c>
      <c r="J68" s="11" t="s">
        <v>149</v>
      </c>
      <c r="K68" s="21" t="s">
        <v>162</v>
      </c>
    </row>
    <row r="69" spans="1:11" ht="12.75">
      <c r="A69" s="21" t="s">
        <v>41</v>
      </c>
      <c r="B69" s="21"/>
      <c r="C69" s="25"/>
      <c r="D69" s="25"/>
      <c r="E69" s="25" t="s">
        <v>334</v>
      </c>
      <c r="F69" s="25" t="s">
        <v>113</v>
      </c>
      <c r="G69" s="21">
        <v>1500</v>
      </c>
      <c r="H69" s="21">
        <v>1500</v>
      </c>
      <c r="I69" s="11" t="s">
        <v>36</v>
      </c>
      <c r="J69" s="11" t="s">
        <v>188</v>
      </c>
      <c r="K69" s="21" t="s">
        <v>162</v>
      </c>
    </row>
    <row r="70" spans="1:11" ht="12.75" customHeight="1">
      <c r="A70" s="21" t="s">
        <v>289</v>
      </c>
      <c r="B70" s="21"/>
      <c r="C70" s="25" t="s">
        <v>290</v>
      </c>
      <c r="D70" s="25" t="s">
        <v>291</v>
      </c>
      <c r="E70" s="25" t="s">
        <v>333</v>
      </c>
      <c r="F70" s="25" t="s">
        <v>157</v>
      </c>
      <c r="G70" s="24">
        <v>460</v>
      </c>
      <c r="H70" s="21">
        <v>460</v>
      </c>
      <c r="I70" s="11" t="s">
        <v>183</v>
      </c>
      <c r="J70" s="11" t="s">
        <v>568</v>
      </c>
      <c r="K70" s="21"/>
    </row>
    <row r="71" spans="1:11" ht="12.75">
      <c r="A71" s="17" t="s">
        <v>5</v>
      </c>
      <c r="B71" s="17"/>
      <c r="C71" s="26"/>
      <c r="D71" s="26"/>
      <c r="E71" s="26"/>
      <c r="F71" s="26"/>
      <c r="G71" s="17">
        <f>SUM(G72:G88)</f>
        <v>2294</v>
      </c>
      <c r="H71" s="17">
        <f>SUM(H72:H88)</f>
        <v>2219</v>
      </c>
      <c r="I71" s="27"/>
      <c r="J71" s="27"/>
      <c r="K71" s="17"/>
    </row>
    <row r="72" spans="1:11" ht="12.75" customHeight="1">
      <c r="A72" s="9" t="s">
        <v>496</v>
      </c>
      <c r="B72" s="114" t="s">
        <v>498</v>
      </c>
      <c r="C72" s="114" t="s">
        <v>499</v>
      </c>
      <c r="D72" s="16"/>
      <c r="E72" s="16"/>
      <c r="F72" s="16" t="s">
        <v>497</v>
      </c>
      <c r="G72" s="14">
        <v>80</v>
      </c>
      <c r="H72" s="9">
        <v>80</v>
      </c>
      <c r="I72" s="12"/>
      <c r="J72" s="12"/>
      <c r="K72" s="21"/>
    </row>
    <row r="73" spans="1:11" ht="12.75" customHeight="1">
      <c r="A73" s="9" t="s">
        <v>545</v>
      </c>
      <c r="B73" s="114"/>
      <c r="C73" s="114" t="s">
        <v>547</v>
      </c>
      <c r="D73" s="16"/>
      <c r="E73" s="16"/>
      <c r="F73" s="16" t="s">
        <v>546</v>
      </c>
      <c r="G73" s="14">
        <v>75</v>
      </c>
      <c r="H73" s="9">
        <v>0</v>
      </c>
      <c r="I73" s="12"/>
      <c r="J73" s="12"/>
      <c r="K73" s="21"/>
    </row>
    <row r="74" spans="1:11" ht="12.75">
      <c r="A74" s="9" t="s">
        <v>357</v>
      </c>
      <c r="B74" s="9" t="s">
        <v>358</v>
      </c>
      <c r="C74" s="16"/>
      <c r="D74" s="16"/>
      <c r="E74" s="16"/>
      <c r="F74" s="16" t="s">
        <v>235</v>
      </c>
      <c r="G74" s="33">
        <v>100</v>
      </c>
      <c r="H74" s="9">
        <v>100</v>
      </c>
      <c r="I74" s="12"/>
      <c r="J74" s="12"/>
      <c r="K74" s="21"/>
    </row>
    <row r="75" spans="1:11" ht="12.75">
      <c r="A75" s="9" t="s">
        <v>233</v>
      </c>
      <c r="B75" s="9" t="s">
        <v>486</v>
      </c>
      <c r="C75" s="16" t="s">
        <v>93</v>
      </c>
      <c r="D75" s="16"/>
      <c r="E75" s="16"/>
      <c r="F75" s="16" t="s">
        <v>259</v>
      </c>
      <c r="G75" s="14">
        <v>100</v>
      </c>
      <c r="H75" s="9">
        <v>100</v>
      </c>
      <c r="I75" s="12"/>
      <c r="J75" s="12"/>
      <c r="K75" s="21"/>
    </row>
    <row r="76" spans="1:11" ht="12.75" customHeight="1">
      <c r="A76" s="9" t="s">
        <v>94</v>
      </c>
      <c r="B76" s="9" t="s">
        <v>254</v>
      </c>
      <c r="C76" s="16"/>
      <c r="D76" s="16"/>
      <c r="E76" s="16"/>
      <c r="F76" s="16"/>
      <c r="G76" s="9">
        <v>200</v>
      </c>
      <c r="H76" s="9">
        <v>200</v>
      </c>
      <c r="I76" s="12"/>
      <c r="J76" s="11"/>
      <c r="K76" s="9"/>
    </row>
    <row r="77" spans="1:11" ht="12.75" customHeight="1">
      <c r="A77" s="9" t="s">
        <v>22</v>
      </c>
      <c r="B77" s="123" t="s">
        <v>622</v>
      </c>
      <c r="C77" s="124"/>
      <c r="D77" s="9"/>
      <c r="E77" s="9"/>
      <c r="F77" s="16"/>
      <c r="G77" s="9">
        <v>200</v>
      </c>
      <c r="H77" s="9">
        <v>200</v>
      </c>
      <c r="I77" s="12"/>
      <c r="J77" s="11"/>
      <c r="K77" s="16"/>
    </row>
    <row r="78" spans="1:11" ht="12.75">
      <c r="A78" s="9" t="s">
        <v>548</v>
      </c>
      <c r="B78" s="9"/>
      <c r="C78" s="16" t="s">
        <v>121</v>
      </c>
      <c r="D78" s="16"/>
      <c r="E78" s="16" t="s">
        <v>261</v>
      </c>
      <c r="F78" s="16" t="s">
        <v>262</v>
      </c>
      <c r="G78" s="14">
        <v>26</v>
      </c>
      <c r="H78" s="9">
        <v>26</v>
      </c>
      <c r="I78" s="12"/>
      <c r="J78" s="11"/>
      <c r="K78" s="9"/>
    </row>
    <row r="79" spans="1:11" ht="25.5" customHeight="1">
      <c r="A79" s="9" t="s">
        <v>384</v>
      </c>
      <c r="B79" s="123" t="s">
        <v>488</v>
      </c>
      <c r="C79" s="124"/>
      <c r="D79" s="9"/>
      <c r="E79" s="9"/>
      <c r="F79" s="16"/>
      <c r="G79" s="7">
        <v>87</v>
      </c>
      <c r="H79" s="4">
        <v>87</v>
      </c>
      <c r="I79" s="12"/>
      <c r="J79" s="11"/>
      <c r="K79" s="16"/>
    </row>
    <row r="80" spans="1:11" ht="12.75">
      <c r="A80" s="9" t="s">
        <v>42</v>
      </c>
      <c r="B80" s="9"/>
      <c r="C80" s="16"/>
      <c r="D80" s="16"/>
      <c r="E80" s="16"/>
      <c r="F80" s="16" t="s">
        <v>140</v>
      </c>
      <c r="G80" s="14">
        <v>130</v>
      </c>
      <c r="H80" s="9">
        <v>130</v>
      </c>
      <c r="I80" s="12"/>
      <c r="J80" s="12"/>
      <c r="K80" s="21"/>
    </row>
    <row r="81" spans="1:11" ht="12.75" customHeight="1">
      <c r="A81" s="21" t="s">
        <v>6</v>
      </c>
      <c r="B81" s="21"/>
      <c r="C81" s="25" t="s">
        <v>263</v>
      </c>
      <c r="D81" s="25"/>
      <c r="E81" s="25"/>
      <c r="F81" s="25" t="s">
        <v>235</v>
      </c>
      <c r="G81" s="21">
        <v>20</v>
      </c>
      <c r="H81" s="21">
        <v>20</v>
      </c>
      <c r="I81" s="11" t="s">
        <v>163</v>
      </c>
      <c r="J81" s="11" t="s">
        <v>132</v>
      </c>
      <c r="K81" s="21"/>
    </row>
    <row r="82" spans="1:11" ht="12.75">
      <c r="A82" s="21" t="s">
        <v>21</v>
      </c>
      <c r="B82" s="21"/>
      <c r="C82" s="25" t="s">
        <v>513</v>
      </c>
      <c r="D82" s="25" t="s">
        <v>514</v>
      </c>
      <c r="E82" s="25" t="s">
        <v>517</v>
      </c>
      <c r="F82" s="25" t="s">
        <v>518</v>
      </c>
      <c r="G82" s="24">
        <v>432</v>
      </c>
      <c r="H82" s="21">
        <v>432</v>
      </c>
      <c r="I82" s="11"/>
      <c r="J82" s="11" t="s">
        <v>143</v>
      </c>
      <c r="K82" s="21"/>
    </row>
    <row r="83" spans="1:11" ht="12.75">
      <c r="A83" s="21" t="s">
        <v>246</v>
      </c>
      <c r="B83" s="21"/>
      <c r="C83" s="25"/>
      <c r="D83" s="25"/>
      <c r="E83" s="25"/>
      <c r="F83" s="25"/>
      <c r="G83" s="24">
        <v>6</v>
      </c>
      <c r="H83" s="21">
        <v>6</v>
      </c>
      <c r="I83" s="11"/>
      <c r="J83" s="11"/>
      <c r="K83" s="21"/>
    </row>
    <row r="84" spans="1:11" ht="12.75">
      <c r="A84" s="21" t="s">
        <v>360</v>
      </c>
      <c r="B84" s="21"/>
      <c r="C84" s="25"/>
      <c r="D84" s="25"/>
      <c r="E84" s="25" t="s">
        <v>361</v>
      </c>
      <c r="F84" s="25" t="s">
        <v>487</v>
      </c>
      <c r="G84" s="24">
        <v>60</v>
      </c>
      <c r="H84" s="21">
        <v>60</v>
      </c>
      <c r="I84" s="11"/>
      <c r="J84" s="11" t="s">
        <v>132</v>
      </c>
      <c r="K84" s="21" t="s">
        <v>362</v>
      </c>
    </row>
    <row r="85" spans="1:11" ht="12.75">
      <c r="A85" s="21" t="s">
        <v>363</v>
      </c>
      <c r="B85" s="21" t="s">
        <v>211</v>
      </c>
      <c r="C85" s="25"/>
      <c r="D85" s="25"/>
      <c r="E85" s="25"/>
      <c r="F85" s="25"/>
      <c r="G85" s="24">
        <v>150</v>
      </c>
      <c r="H85" s="21">
        <v>150</v>
      </c>
      <c r="I85" s="11"/>
      <c r="J85" s="11"/>
      <c r="K85" s="21"/>
    </row>
    <row r="86" spans="1:11" ht="12.75">
      <c r="A86" s="21" t="s">
        <v>264</v>
      </c>
      <c r="B86" s="21" t="s">
        <v>265</v>
      </c>
      <c r="C86" s="25"/>
      <c r="D86" s="25"/>
      <c r="E86" s="25"/>
      <c r="F86" s="25" t="s">
        <v>641</v>
      </c>
      <c r="G86" s="21">
        <v>500</v>
      </c>
      <c r="H86" s="21">
        <v>500</v>
      </c>
      <c r="I86" s="11" t="s">
        <v>128</v>
      </c>
      <c r="J86" s="11" t="s">
        <v>132</v>
      </c>
      <c r="K86" s="21"/>
    </row>
    <row r="87" spans="1:11" ht="12.75" customHeight="1">
      <c r="A87" s="21" t="s">
        <v>422</v>
      </c>
      <c r="B87" s="21"/>
      <c r="C87" s="25" t="s">
        <v>423</v>
      </c>
      <c r="D87" s="25" t="s">
        <v>428</v>
      </c>
      <c r="E87" s="25" t="s">
        <v>424</v>
      </c>
      <c r="F87" s="25" t="s">
        <v>427</v>
      </c>
      <c r="G87" s="24">
        <v>72</v>
      </c>
      <c r="H87" s="21">
        <v>72</v>
      </c>
      <c r="I87" s="107"/>
      <c r="J87" s="11"/>
      <c r="K87" s="21"/>
    </row>
    <row r="88" spans="1:11" ht="12.75">
      <c r="A88" s="21" t="s">
        <v>131</v>
      </c>
      <c r="B88" s="21"/>
      <c r="C88" s="25" t="s">
        <v>411</v>
      </c>
      <c r="D88" s="25" t="s">
        <v>413</v>
      </c>
      <c r="E88" s="25" t="s">
        <v>412</v>
      </c>
      <c r="F88" s="25" t="s">
        <v>619</v>
      </c>
      <c r="G88" s="24">
        <v>56</v>
      </c>
      <c r="H88" s="21">
        <v>56</v>
      </c>
      <c r="I88" s="8"/>
      <c r="J88" s="11"/>
      <c r="K88" s="21"/>
    </row>
    <row r="89" spans="1:11" ht="12.75">
      <c r="A89" s="17" t="s">
        <v>23</v>
      </c>
      <c r="B89" s="17"/>
      <c r="C89" s="26"/>
      <c r="D89" s="26"/>
      <c r="E89" s="26"/>
      <c r="F89" s="26"/>
      <c r="G89" s="17">
        <f>SUM(G90:G104)</f>
        <v>2016</v>
      </c>
      <c r="H89" s="17">
        <f>SUM(H90:H104)</f>
        <v>1975</v>
      </c>
      <c r="I89" s="27"/>
      <c r="J89" s="27"/>
      <c r="K89" s="17"/>
    </row>
    <row r="90" spans="1:11" ht="12.75" customHeight="1">
      <c r="A90" s="9" t="s">
        <v>236</v>
      </c>
      <c r="B90" s="9" t="s">
        <v>237</v>
      </c>
      <c r="C90" s="9" t="s">
        <v>95</v>
      </c>
      <c r="D90" s="9" t="s">
        <v>268</v>
      </c>
      <c r="E90" s="9" t="s">
        <v>590</v>
      </c>
      <c r="F90" s="16"/>
      <c r="G90" s="14">
        <v>92</v>
      </c>
      <c r="H90" s="9">
        <v>92</v>
      </c>
      <c r="I90" s="12" t="s">
        <v>460</v>
      </c>
      <c r="J90" s="11"/>
      <c r="K90" s="16"/>
    </row>
    <row r="91" spans="1:11" ht="12.75" customHeight="1">
      <c r="A91" s="9" t="s">
        <v>236</v>
      </c>
      <c r="B91" s="9" t="s">
        <v>448</v>
      </c>
      <c r="C91" s="9" t="s">
        <v>446</v>
      </c>
      <c r="D91" s="9" t="s">
        <v>447</v>
      </c>
      <c r="E91" s="9"/>
      <c r="F91" s="16"/>
      <c r="G91" s="7">
        <v>27</v>
      </c>
      <c r="H91" s="4">
        <v>27</v>
      </c>
      <c r="I91" s="12"/>
      <c r="J91" s="11"/>
      <c r="K91" s="16"/>
    </row>
    <row r="92" spans="1:11" ht="12.75">
      <c r="A92" s="9" t="s">
        <v>239</v>
      </c>
      <c r="B92" s="9" t="s">
        <v>238</v>
      </c>
      <c r="C92" s="9" t="s">
        <v>192</v>
      </c>
      <c r="D92" s="9"/>
      <c r="E92" s="9"/>
      <c r="F92" s="16"/>
      <c r="G92" s="7">
        <v>44</v>
      </c>
      <c r="H92" s="4">
        <v>44</v>
      </c>
      <c r="I92" s="12"/>
      <c r="J92" s="11"/>
      <c r="K92" s="16"/>
    </row>
    <row r="93" spans="1:11" ht="12.75">
      <c r="A93" s="9" t="s">
        <v>266</v>
      </c>
      <c r="B93" s="9" t="s">
        <v>605</v>
      </c>
      <c r="C93" s="9" t="s">
        <v>449</v>
      </c>
      <c r="D93" s="9" t="s">
        <v>467</v>
      </c>
      <c r="E93" s="9"/>
      <c r="F93" s="16" t="s">
        <v>641</v>
      </c>
      <c r="G93" s="7">
        <v>289</v>
      </c>
      <c r="H93" s="4">
        <v>289</v>
      </c>
      <c r="I93" s="12"/>
      <c r="J93" s="11"/>
      <c r="K93" s="16"/>
    </row>
    <row r="94" spans="1:11" ht="12.75" customHeight="1">
      <c r="A94" s="9" t="s">
        <v>450</v>
      </c>
      <c r="B94" s="9"/>
      <c r="C94" s="9" t="s">
        <v>451</v>
      </c>
      <c r="D94" s="9" t="s">
        <v>591</v>
      </c>
      <c r="E94" s="9"/>
      <c r="F94" s="16"/>
      <c r="G94" s="7">
        <v>72</v>
      </c>
      <c r="H94" s="4">
        <v>72</v>
      </c>
      <c r="I94" s="12"/>
      <c r="J94" s="11"/>
      <c r="K94" s="16"/>
    </row>
    <row r="95" spans="1:11" ht="12.75">
      <c r="A95" s="9" t="s">
        <v>130</v>
      </c>
      <c r="B95" s="9"/>
      <c r="C95" s="9"/>
      <c r="D95" s="9"/>
      <c r="E95" s="9"/>
      <c r="F95" s="16"/>
      <c r="G95" s="14">
        <v>54</v>
      </c>
      <c r="H95" s="9">
        <v>54</v>
      </c>
      <c r="I95" s="12"/>
      <c r="J95" s="11"/>
      <c r="K95" s="16"/>
    </row>
    <row r="96" spans="1:11" ht="12.75">
      <c r="A96" s="9" t="s">
        <v>516</v>
      </c>
      <c r="B96" s="9"/>
      <c r="C96" s="9"/>
      <c r="D96" s="9"/>
      <c r="E96" s="9"/>
      <c r="F96" s="16"/>
      <c r="G96" s="14">
        <v>7</v>
      </c>
      <c r="H96" s="9">
        <v>7</v>
      </c>
      <c r="I96" s="12"/>
      <c r="J96" s="11"/>
      <c r="K96" s="16"/>
    </row>
    <row r="97" spans="1:11" ht="12.75">
      <c r="A97" s="9" t="s">
        <v>493</v>
      </c>
      <c r="B97" s="9"/>
      <c r="C97" s="9"/>
      <c r="D97" s="9"/>
      <c r="E97" s="9"/>
      <c r="F97" s="16" t="s">
        <v>269</v>
      </c>
      <c r="G97" s="14">
        <v>27</v>
      </c>
      <c r="H97" s="9">
        <v>27</v>
      </c>
      <c r="I97" s="12"/>
      <c r="J97" s="11"/>
      <c r="K97" s="16"/>
    </row>
    <row r="98" spans="1:11" ht="12.75">
      <c r="A98" s="9" t="s">
        <v>129</v>
      </c>
      <c r="B98" s="9"/>
      <c r="C98" s="9" t="s">
        <v>454</v>
      </c>
      <c r="D98" s="9"/>
      <c r="E98" s="9"/>
      <c r="F98" s="16" t="s">
        <v>113</v>
      </c>
      <c r="G98" s="14">
        <v>46</v>
      </c>
      <c r="H98" s="9">
        <v>46</v>
      </c>
      <c r="I98" s="12"/>
      <c r="J98" s="11"/>
      <c r="K98" s="16"/>
    </row>
    <row r="99" spans="1:11" ht="12.75">
      <c r="A99" s="9" t="s">
        <v>14</v>
      </c>
      <c r="B99" s="9"/>
      <c r="C99" s="16" t="s">
        <v>241</v>
      </c>
      <c r="D99" s="16" t="s">
        <v>276</v>
      </c>
      <c r="E99" s="16"/>
      <c r="F99" s="16"/>
      <c r="G99" s="14">
        <v>41</v>
      </c>
      <c r="H99" s="9">
        <v>0</v>
      </c>
      <c r="I99" s="12"/>
      <c r="J99" s="11"/>
      <c r="K99" s="21"/>
    </row>
    <row r="100" spans="1:11" ht="12.75" customHeight="1">
      <c r="A100" s="21" t="s">
        <v>7</v>
      </c>
      <c r="B100" s="21"/>
      <c r="C100" s="25" t="s">
        <v>242</v>
      </c>
      <c r="D100" s="25"/>
      <c r="E100" s="25" t="s">
        <v>607</v>
      </c>
      <c r="F100" s="25" t="s">
        <v>240</v>
      </c>
      <c r="G100" s="24">
        <v>116</v>
      </c>
      <c r="H100" s="21">
        <v>116</v>
      </c>
      <c r="I100" s="11"/>
      <c r="J100" s="11"/>
      <c r="K100" s="21"/>
    </row>
    <row r="101" spans="1:11" ht="25.5">
      <c r="A101" s="21" t="s">
        <v>243</v>
      </c>
      <c r="B101" s="21" t="s">
        <v>644</v>
      </c>
      <c r="C101" s="25" t="s">
        <v>645</v>
      </c>
      <c r="D101" s="25" t="s">
        <v>646</v>
      </c>
      <c r="E101" s="25" t="s">
        <v>647</v>
      </c>
      <c r="F101" s="25" t="s">
        <v>648</v>
      </c>
      <c r="G101" s="24">
        <v>426</v>
      </c>
      <c r="H101" s="21">
        <v>426</v>
      </c>
      <c r="I101" s="11" t="s">
        <v>104</v>
      </c>
      <c r="J101" s="11"/>
      <c r="K101" s="21"/>
    </row>
    <row r="102" spans="1:11" ht="12.75">
      <c r="A102" s="21" t="s">
        <v>542</v>
      </c>
      <c r="B102" s="21"/>
      <c r="C102" s="25" t="s">
        <v>123</v>
      </c>
      <c r="D102" s="25" t="s">
        <v>417</v>
      </c>
      <c r="E102" s="25" t="s">
        <v>536</v>
      </c>
      <c r="F102" s="25" t="s">
        <v>427</v>
      </c>
      <c r="G102" s="49">
        <v>63</v>
      </c>
      <c r="H102" s="21">
        <v>63</v>
      </c>
      <c r="I102" s="11"/>
      <c r="J102" s="11"/>
      <c r="K102" s="21"/>
    </row>
    <row r="103" spans="1:11" ht="26.25" customHeight="1">
      <c r="A103" s="21" t="s">
        <v>580</v>
      </c>
      <c r="B103" s="21" t="s">
        <v>631</v>
      </c>
      <c r="C103" s="25" t="s">
        <v>581</v>
      </c>
      <c r="D103" s="25" t="s">
        <v>582</v>
      </c>
      <c r="E103" s="25"/>
      <c r="F103" s="25"/>
      <c r="G103" s="24">
        <v>432</v>
      </c>
      <c r="H103" s="21">
        <v>432</v>
      </c>
      <c r="I103" s="11" t="s">
        <v>629</v>
      </c>
      <c r="J103" s="11"/>
      <c r="K103" s="21"/>
    </row>
    <row r="104" spans="1:11" ht="12.75">
      <c r="A104" s="21" t="s">
        <v>579</v>
      </c>
      <c r="B104" s="21"/>
      <c r="C104" s="25" t="s">
        <v>583</v>
      </c>
      <c r="D104" s="25" t="s">
        <v>584</v>
      </c>
      <c r="E104" s="25"/>
      <c r="F104" s="25"/>
      <c r="G104" s="24">
        <v>280</v>
      </c>
      <c r="H104" s="21">
        <v>280</v>
      </c>
      <c r="I104" s="11"/>
      <c r="J104" s="11"/>
      <c r="K104" s="21"/>
    </row>
    <row r="105" spans="1:11" ht="12.75">
      <c r="A105" s="17" t="s">
        <v>16</v>
      </c>
      <c r="B105" s="17"/>
      <c r="C105" s="26"/>
      <c r="D105" s="26"/>
      <c r="E105" s="26"/>
      <c r="F105" s="26"/>
      <c r="G105" s="17">
        <f>SUM(G106:G110)</f>
        <v>450</v>
      </c>
      <c r="H105" s="17">
        <f>SUM(H106:H110)</f>
        <v>450</v>
      </c>
      <c r="I105" s="27"/>
      <c r="J105" s="27"/>
      <c r="K105" s="17"/>
    </row>
    <row r="106" spans="1:11" ht="25.5">
      <c r="A106" s="9" t="s">
        <v>13</v>
      </c>
      <c r="B106" s="16" t="s">
        <v>293</v>
      </c>
      <c r="C106" s="9" t="s">
        <v>244</v>
      </c>
      <c r="D106" s="9" t="s">
        <v>245</v>
      </c>
      <c r="E106" s="9"/>
      <c r="F106" s="16" t="s">
        <v>294</v>
      </c>
      <c r="G106" s="14">
        <v>189</v>
      </c>
      <c r="H106" s="9">
        <v>189</v>
      </c>
      <c r="I106" s="12"/>
      <c r="J106" s="11"/>
      <c r="K106" s="16"/>
    </row>
    <row r="107" spans="1:11" ht="12.75">
      <c r="A107" s="9" t="s">
        <v>8</v>
      </c>
      <c r="B107" s="9"/>
      <c r="C107" s="16" t="s">
        <v>247</v>
      </c>
      <c r="D107" s="16" t="s">
        <v>603</v>
      </c>
      <c r="E107" s="16"/>
      <c r="F107" s="16"/>
      <c r="G107" s="7">
        <v>35</v>
      </c>
      <c r="H107" s="4">
        <v>35</v>
      </c>
      <c r="I107" s="12"/>
      <c r="J107" s="11"/>
      <c r="K107" s="9"/>
    </row>
    <row r="108" spans="1:11" ht="12.75">
      <c r="A108" s="9" t="s">
        <v>185</v>
      </c>
      <c r="B108" s="9"/>
      <c r="C108" s="9" t="s">
        <v>217</v>
      </c>
      <c r="D108" s="9"/>
      <c r="E108" s="9" t="s">
        <v>430</v>
      </c>
      <c r="F108" s="16" t="s">
        <v>255</v>
      </c>
      <c r="G108" s="7">
        <v>51</v>
      </c>
      <c r="H108" s="4">
        <v>51</v>
      </c>
      <c r="I108" s="12"/>
      <c r="J108" s="11"/>
      <c r="K108" s="16"/>
    </row>
    <row r="109" spans="1:11" ht="12.75">
      <c r="A109" s="9" t="s">
        <v>186</v>
      </c>
      <c r="B109" s="9"/>
      <c r="C109" s="9"/>
      <c r="D109" s="9"/>
      <c r="E109" s="9" t="s">
        <v>326</v>
      </c>
      <c r="F109" s="16" t="s">
        <v>274</v>
      </c>
      <c r="G109" s="14">
        <v>105</v>
      </c>
      <c r="H109" s="9">
        <v>105</v>
      </c>
      <c r="I109" s="11" t="s">
        <v>36</v>
      </c>
      <c r="J109" s="11" t="s">
        <v>83</v>
      </c>
      <c r="K109" s="16" t="s">
        <v>347</v>
      </c>
    </row>
    <row r="110" spans="1:11" ht="12.75">
      <c r="A110" s="21" t="s">
        <v>27</v>
      </c>
      <c r="B110" s="21"/>
      <c r="C110" s="25"/>
      <c r="D110" s="25"/>
      <c r="E110" s="25"/>
      <c r="F110" s="25" t="s">
        <v>235</v>
      </c>
      <c r="G110" s="21">
        <v>70</v>
      </c>
      <c r="H110" s="21">
        <v>70</v>
      </c>
      <c r="I110" s="11" t="s">
        <v>36</v>
      </c>
      <c r="J110" s="11" t="s">
        <v>149</v>
      </c>
      <c r="K110" s="21" t="s">
        <v>347</v>
      </c>
    </row>
    <row r="111" spans="1:11" ht="12.75">
      <c r="A111" s="34"/>
      <c r="B111" s="34"/>
      <c r="C111" s="35" t="s">
        <v>28</v>
      </c>
      <c r="D111" s="35"/>
      <c r="E111" s="35"/>
      <c r="F111" s="35"/>
      <c r="G111" s="34">
        <f>SUM(G105+G89+G71+G63+G50+G21+G13+G2)</f>
        <v>88854</v>
      </c>
      <c r="H111" s="36">
        <f>SUM(H105+H89+H71+H63+H50+H21+H13+H2)</f>
        <v>55611</v>
      </c>
      <c r="I111" s="37" t="s">
        <v>60</v>
      </c>
      <c r="J111" s="56"/>
      <c r="K111" s="54"/>
    </row>
    <row r="112" spans="1:11" ht="12.75">
      <c r="A112" s="21"/>
      <c r="B112" s="21"/>
      <c r="C112" s="25"/>
      <c r="D112" s="25"/>
      <c r="E112" s="25"/>
      <c r="F112" s="143" t="s">
        <v>58</v>
      </c>
      <c r="G112" s="144"/>
      <c r="H112" s="58"/>
      <c r="I112" s="39"/>
      <c r="J112" s="41"/>
      <c r="K112" s="40"/>
    </row>
    <row r="113" spans="1:11" ht="13.5" customHeight="1">
      <c r="A113" s="21"/>
      <c r="B113" s="21"/>
      <c r="C113" s="25"/>
      <c r="D113" s="25"/>
      <c r="E113" s="25"/>
      <c r="F113" s="132" t="s">
        <v>383</v>
      </c>
      <c r="G113" s="133"/>
      <c r="H113" s="38"/>
      <c r="I113" s="39"/>
      <c r="J113" s="41"/>
      <c r="K113" s="40"/>
    </row>
    <row r="114" spans="1:11" ht="25.5" customHeight="1">
      <c r="A114" s="21"/>
      <c r="B114" s="21"/>
      <c r="C114" s="25"/>
      <c r="D114" s="25"/>
      <c r="E114" s="25"/>
      <c r="F114" s="134" t="s">
        <v>375</v>
      </c>
      <c r="G114" s="135"/>
      <c r="H114" s="58"/>
      <c r="I114" s="41"/>
      <c r="J114" s="41"/>
      <c r="K114" s="40"/>
    </row>
    <row r="115" spans="1:11" ht="12.75">
      <c r="A115" s="38" t="s">
        <v>10</v>
      </c>
      <c r="B115" s="38"/>
      <c r="C115" s="42"/>
      <c r="D115" s="42"/>
      <c r="E115" s="42"/>
      <c r="F115" s="42"/>
      <c r="G115" s="38">
        <f>SUM(G116:G118)</f>
        <v>5600</v>
      </c>
      <c r="H115" s="38">
        <f>SUM(H116:H118)</f>
        <v>83900</v>
      </c>
      <c r="I115" s="39"/>
      <c r="J115" s="39"/>
      <c r="K115" s="38"/>
    </row>
    <row r="116" spans="1:11" ht="12.75" customHeight="1">
      <c r="A116" s="21" t="s">
        <v>25</v>
      </c>
      <c r="B116" s="21"/>
      <c r="C116" s="126" t="s">
        <v>24</v>
      </c>
      <c r="D116" s="127"/>
      <c r="E116" s="25"/>
      <c r="F116" s="25"/>
      <c r="G116" s="21">
        <v>1500</v>
      </c>
      <c r="H116" s="21">
        <v>22500</v>
      </c>
      <c r="I116" s="11"/>
      <c r="J116" s="11"/>
      <c r="K116" s="21"/>
    </row>
    <row r="117" spans="1:11" ht="12.75" customHeight="1">
      <c r="A117" s="21" t="s">
        <v>26</v>
      </c>
      <c r="B117" s="21"/>
      <c r="C117" s="126" t="s">
        <v>24</v>
      </c>
      <c r="D117" s="127"/>
      <c r="E117" s="25"/>
      <c r="F117" s="25"/>
      <c r="G117" s="21">
        <v>4000</v>
      </c>
      <c r="H117" s="21">
        <v>60000</v>
      </c>
      <c r="I117" s="11"/>
      <c r="J117" s="11"/>
      <c r="K117" s="21"/>
    </row>
    <row r="118" spans="1:11" ht="12.75">
      <c r="A118" s="21" t="s">
        <v>552</v>
      </c>
      <c r="B118" s="21"/>
      <c r="C118" s="126" t="s">
        <v>553</v>
      </c>
      <c r="D118" s="127"/>
      <c r="E118" s="141" t="s">
        <v>554</v>
      </c>
      <c r="F118" s="142"/>
      <c r="G118" s="21">
        <v>100</v>
      </c>
      <c r="H118" s="21">
        <v>1400</v>
      </c>
      <c r="I118" s="11"/>
      <c r="J118" s="11"/>
      <c r="K118" s="21"/>
    </row>
    <row r="119" spans="1:2" ht="12.75">
      <c r="A119" s="2" t="s">
        <v>170</v>
      </c>
      <c r="B119" s="51" t="s">
        <v>155</v>
      </c>
    </row>
    <row r="120" spans="1:2" ht="38.25" customHeight="1">
      <c r="A120" s="140" t="s">
        <v>172</v>
      </c>
      <c r="B120" s="140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</sheetData>
  <sheetProtection/>
  <mergeCells count="12">
    <mergeCell ref="B15:C15"/>
    <mergeCell ref="F112:G112"/>
    <mergeCell ref="F113:G113"/>
    <mergeCell ref="F114:G114"/>
    <mergeCell ref="C116:D116"/>
    <mergeCell ref="B16:C16"/>
    <mergeCell ref="A120:B120"/>
    <mergeCell ref="C117:D117"/>
    <mergeCell ref="B79:C79"/>
    <mergeCell ref="B77:C77"/>
    <mergeCell ref="C118:D118"/>
    <mergeCell ref="E118:F118"/>
  </mergeCells>
  <printOptions/>
  <pageMargins left="0.3937007874015748" right="0" top="0" bottom="0" header="0.5118110236220472" footer="0.5118110236220472"/>
  <pageSetup fitToHeight="1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view="pageLayout" zoomScale="75" zoomScalePageLayoutView="75" workbookViewId="0" topLeftCell="A1">
      <selection activeCell="A1" sqref="A1"/>
    </sheetView>
  </sheetViews>
  <sheetFormatPr defaultColWidth="9.140625" defaultRowHeight="12.75"/>
  <cols>
    <col min="1" max="1" width="17.7109375" style="51" customWidth="1"/>
    <col min="2" max="2" width="20.57421875" style="59" customWidth="1"/>
    <col min="3" max="3" width="22.00390625" style="59" customWidth="1"/>
    <col min="4" max="4" width="14.57421875" style="59" customWidth="1"/>
    <col min="5" max="5" width="23.140625" style="59" customWidth="1"/>
    <col min="6" max="6" width="17.7109375" style="59" customWidth="1"/>
    <col min="7" max="8" width="7.421875" style="51" customWidth="1"/>
    <col min="9" max="9" width="14.00390625" style="55" customWidth="1"/>
    <col min="10" max="10" width="16.140625" style="55" customWidth="1"/>
    <col min="11" max="11" width="26.00390625" style="51" customWidth="1"/>
    <col min="12" max="16384" width="9.140625" style="51" customWidth="1"/>
  </cols>
  <sheetData>
    <row r="1" spans="1:11" ht="12.75">
      <c r="A1" s="15" t="s">
        <v>335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11" t="s">
        <v>104</v>
      </c>
      <c r="J1" s="12" t="s">
        <v>97</v>
      </c>
      <c r="K1" s="13" t="s">
        <v>75</v>
      </c>
    </row>
    <row r="2" spans="1:11" ht="12.75">
      <c r="A2" s="17" t="s">
        <v>15</v>
      </c>
      <c r="B2" s="18"/>
      <c r="C2" s="18"/>
      <c r="D2" s="18"/>
      <c r="E2" s="18"/>
      <c r="F2" s="18"/>
      <c r="G2" s="17">
        <f>SUM(G3:G14)</f>
        <v>5149</v>
      </c>
      <c r="H2" s="17">
        <f>SUM(H3:H14)</f>
        <v>5149</v>
      </c>
      <c r="I2" s="19"/>
      <c r="J2" s="19"/>
      <c r="K2" s="20"/>
    </row>
    <row r="3" spans="1:11" ht="12.75" customHeight="1">
      <c r="A3" s="9" t="s">
        <v>195</v>
      </c>
      <c r="B3" s="9"/>
      <c r="C3" s="16" t="s">
        <v>510</v>
      </c>
      <c r="D3" s="16" t="s">
        <v>511</v>
      </c>
      <c r="E3" s="16" t="s">
        <v>512</v>
      </c>
      <c r="F3" s="16"/>
      <c r="G3" s="14">
        <v>2220</v>
      </c>
      <c r="H3" s="9">
        <v>2220</v>
      </c>
      <c r="I3" s="12"/>
      <c r="J3" s="11"/>
      <c r="K3" s="9"/>
    </row>
    <row r="4" spans="1:11" ht="12.75" customHeight="1">
      <c r="A4" s="9" t="s">
        <v>69</v>
      </c>
      <c r="B4" s="9"/>
      <c r="C4" s="16" t="s">
        <v>499</v>
      </c>
      <c r="D4" s="16"/>
      <c r="E4" s="16" t="s">
        <v>556</v>
      </c>
      <c r="F4" s="16"/>
      <c r="G4" s="14">
        <v>89</v>
      </c>
      <c r="H4" s="9">
        <v>89</v>
      </c>
      <c r="I4" s="12"/>
      <c r="J4" s="11"/>
      <c r="K4" s="9"/>
    </row>
    <row r="5" spans="1:11" ht="25.5">
      <c r="A5" s="9" t="s">
        <v>9</v>
      </c>
      <c r="B5" s="9" t="s">
        <v>216</v>
      </c>
      <c r="C5" s="16" t="s">
        <v>191</v>
      </c>
      <c r="D5" s="16" t="s">
        <v>204</v>
      </c>
      <c r="E5" s="25" t="s">
        <v>249</v>
      </c>
      <c r="F5" s="16" t="s">
        <v>250</v>
      </c>
      <c r="G5" s="14">
        <v>914</v>
      </c>
      <c r="H5" s="9">
        <v>914</v>
      </c>
      <c r="I5" s="11" t="s">
        <v>594</v>
      </c>
      <c r="J5" s="11"/>
      <c r="K5" s="21"/>
    </row>
    <row r="6" spans="1:11" ht="12.75" customHeight="1">
      <c r="A6" s="9" t="s">
        <v>209</v>
      </c>
      <c r="B6" s="9"/>
      <c r="C6" s="16" t="s">
        <v>193</v>
      </c>
      <c r="D6" s="16" t="s">
        <v>208</v>
      </c>
      <c r="E6" s="16" t="s">
        <v>212</v>
      </c>
      <c r="F6" s="16" t="s">
        <v>253</v>
      </c>
      <c r="G6" s="23">
        <v>18</v>
      </c>
      <c r="H6" s="10">
        <v>18</v>
      </c>
      <c r="I6" s="11" t="s">
        <v>594</v>
      </c>
      <c r="J6" s="11"/>
      <c r="K6" s="21"/>
    </row>
    <row r="7" spans="1:11" ht="12.75" customHeight="1">
      <c r="A7" s="9" t="s">
        <v>209</v>
      </c>
      <c r="B7" s="9" t="s">
        <v>211</v>
      </c>
      <c r="C7" s="16" t="s">
        <v>193</v>
      </c>
      <c r="D7" s="16" t="s">
        <v>210</v>
      </c>
      <c r="E7" s="16" t="s">
        <v>213</v>
      </c>
      <c r="F7" s="16" t="s">
        <v>91</v>
      </c>
      <c r="G7" s="23">
        <v>70</v>
      </c>
      <c r="H7" s="10">
        <v>70</v>
      </c>
      <c r="I7" s="11" t="s">
        <v>594</v>
      </c>
      <c r="J7" s="11"/>
      <c r="K7" s="21"/>
    </row>
    <row r="8" spans="1:11" ht="12.75" customHeight="1">
      <c r="A8" s="9" t="s">
        <v>76</v>
      </c>
      <c r="B8" s="9"/>
      <c r="C8" s="16"/>
      <c r="D8" s="16"/>
      <c r="E8" s="16"/>
      <c r="F8" s="16" t="s">
        <v>77</v>
      </c>
      <c r="G8" s="14">
        <v>75</v>
      </c>
      <c r="H8" s="9">
        <v>75</v>
      </c>
      <c r="I8" s="11" t="s">
        <v>594</v>
      </c>
      <c r="J8" s="11"/>
      <c r="K8" s="21"/>
    </row>
    <row r="9" spans="1:11" ht="12.75" customHeight="1">
      <c r="A9" s="9" t="s">
        <v>17</v>
      </c>
      <c r="B9" s="9" t="s">
        <v>206</v>
      </c>
      <c r="C9" s="16" t="s">
        <v>193</v>
      </c>
      <c r="D9" s="16" t="s">
        <v>215</v>
      </c>
      <c r="E9" s="16" t="s">
        <v>308</v>
      </c>
      <c r="F9" s="16" t="s">
        <v>66</v>
      </c>
      <c r="G9" s="14">
        <v>305</v>
      </c>
      <c r="H9" s="9">
        <v>305</v>
      </c>
      <c r="I9" s="11" t="s">
        <v>594</v>
      </c>
      <c r="J9" s="11"/>
      <c r="K9" s="21"/>
    </row>
    <row r="10" spans="1:11" ht="12.75" customHeight="1">
      <c r="A10" s="9" t="s">
        <v>0</v>
      </c>
      <c r="B10" s="9"/>
      <c r="C10" s="16" t="s">
        <v>389</v>
      </c>
      <c r="D10" s="16" t="s">
        <v>455</v>
      </c>
      <c r="E10" s="16" t="s">
        <v>456</v>
      </c>
      <c r="F10" s="16" t="s">
        <v>457</v>
      </c>
      <c r="G10" s="14">
        <v>555</v>
      </c>
      <c r="H10" s="9">
        <v>555</v>
      </c>
      <c r="I10" s="11" t="s">
        <v>346</v>
      </c>
      <c r="J10" s="11"/>
      <c r="K10" s="21"/>
    </row>
    <row r="11" spans="1:11" ht="12.75" customHeight="1">
      <c r="A11" s="9" t="s">
        <v>70</v>
      </c>
      <c r="B11" s="9" t="s">
        <v>211</v>
      </c>
      <c r="C11" s="16" t="s">
        <v>65</v>
      </c>
      <c r="D11" s="16"/>
      <c r="E11" s="16" t="s">
        <v>214</v>
      </c>
      <c r="F11" s="16" t="s">
        <v>72</v>
      </c>
      <c r="G11" s="14">
        <v>111</v>
      </c>
      <c r="H11" s="9">
        <v>111</v>
      </c>
      <c r="I11" s="11" t="s">
        <v>594</v>
      </c>
      <c r="J11" s="11"/>
      <c r="K11" s="21"/>
    </row>
    <row r="12" spans="1:11" ht="12.75">
      <c r="A12" s="21" t="s">
        <v>109</v>
      </c>
      <c r="B12" s="21"/>
      <c r="C12" s="9" t="s">
        <v>217</v>
      </c>
      <c r="D12" s="9" t="s">
        <v>218</v>
      </c>
      <c r="E12" s="9" t="s">
        <v>505</v>
      </c>
      <c r="F12" s="9" t="s">
        <v>427</v>
      </c>
      <c r="G12" s="24">
        <v>37</v>
      </c>
      <c r="H12" s="21">
        <v>37</v>
      </c>
      <c r="I12" s="11" t="s">
        <v>594</v>
      </c>
      <c r="J12" s="11"/>
      <c r="K12" s="21"/>
    </row>
    <row r="13" spans="1:11" ht="12.75">
      <c r="A13" s="21" t="s">
        <v>338</v>
      </c>
      <c r="B13" s="25"/>
      <c r="C13" s="25"/>
      <c r="D13" s="25"/>
      <c r="E13" s="25"/>
      <c r="F13" s="25"/>
      <c r="G13" s="24">
        <v>235</v>
      </c>
      <c r="H13" s="21">
        <v>235</v>
      </c>
      <c r="I13" s="11" t="s">
        <v>104</v>
      </c>
      <c r="J13" s="11"/>
      <c r="K13" s="21"/>
    </row>
    <row r="14" spans="1:11" ht="12.75">
      <c r="A14" s="21" t="s">
        <v>18</v>
      </c>
      <c r="B14" s="25"/>
      <c r="C14" s="25"/>
      <c r="D14" s="25"/>
      <c r="E14" s="25"/>
      <c r="F14" s="25"/>
      <c r="G14" s="24">
        <v>520</v>
      </c>
      <c r="H14" s="21">
        <v>520</v>
      </c>
      <c r="I14" s="11" t="s">
        <v>36</v>
      </c>
      <c r="J14" s="11"/>
      <c r="K14" s="21"/>
    </row>
    <row r="15" spans="1:11" s="52" customFormat="1" ht="12.75">
      <c r="A15" s="17" t="s">
        <v>31</v>
      </c>
      <c r="B15" s="26"/>
      <c r="C15" s="26"/>
      <c r="D15" s="26"/>
      <c r="E15" s="26"/>
      <c r="F15" s="26"/>
      <c r="G15" s="17">
        <f>SUM(G16:G19)</f>
        <v>5202</v>
      </c>
      <c r="H15" s="17">
        <f>SUM(H16:H19)</f>
        <v>5202</v>
      </c>
      <c r="I15" s="27"/>
      <c r="J15" s="27"/>
      <c r="K15" s="17"/>
    </row>
    <row r="16" spans="1:11" s="52" customFormat="1" ht="12.75">
      <c r="A16" s="21" t="s">
        <v>164</v>
      </c>
      <c r="B16" s="21" t="s">
        <v>284</v>
      </c>
      <c r="C16" s="25" t="s">
        <v>322</v>
      </c>
      <c r="D16" s="25"/>
      <c r="E16" s="25"/>
      <c r="F16" s="25" t="s">
        <v>103</v>
      </c>
      <c r="G16" s="24">
        <v>402</v>
      </c>
      <c r="H16" s="21">
        <v>402</v>
      </c>
      <c r="I16" s="11"/>
      <c r="J16" s="11"/>
      <c r="K16" s="21" t="s">
        <v>165</v>
      </c>
    </row>
    <row r="17" spans="1:11" s="52" customFormat="1" ht="12.75">
      <c r="A17" s="21" t="s">
        <v>284</v>
      </c>
      <c r="B17" s="21"/>
      <c r="C17" s="25"/>
      <c r="D17" s="25"/>
      <c r="E17" s="25" t="s">
        <v>326</v>
      </c>
      <c r="F17" s="25" t="s">
        <v>140</v>
      </c>
      <c r="G17" s="49">
        <v>400</v>
      </c>
      <c r="H17" s="21">
        <v>400</v>
      </c>
      <c r="I17" s="11"/>
      <c r="J17" s="11"/>
      <c r="K17" s="21"/>
    </row>
    <row r="18" spans="1:11" s="52" customFormat="1" ht="12.75" customHeight="1">
      <c r="A18" s="21" t="s">
        <v>313</v>
      </c>
      <c r="B18" s="21"/>
      <c r="C18" s="25"/>
      <c r="D18" s="25"/>
      <c r="E18" s="25"/>
      <c r="F18" s="25" t="s">
        <v>312</v>
      </c>
      <c r="G18" s="49">
        <v>400</v>
      </c>
      <c r="H18" s="21">
        <v>400</v>
      </c>
      <c r="I18" s="11" t="s">
        <v>594</v>
      </c>
      <c r="J18" s="11"/>
      <c r="K18" s="21" t="s">
        <v>551</v>
      </c>
    </row>
    <row r="19" spans="1:11" ht="12.75" customHeight="1">
      <c r="A19" s="21" t="s">
        <v>44</v>
      </c>
      <c r="B19" s="145" t="s">
        <v>340</v>
      </c>
      <c r="C19" s="146"/>
      <c r="D19" s="25"/>
      <c r="E19" s="25"/>
      <c r="F19" s="25"/>
      <c r="G19" s="21">
        <v>4000</v>
      </c>
      <c r="H19" s="21">
        <v>4000</v>
      </c>
      <c r="I19" s="11" t="s">
        <v>36</v>
      </c>
      <c r="J19" s="11" t="s">
        <v>59</v>
      </c>
      <c r="K19" s="21" t="s">
        <v>339</v>
      </c>
    </row>
    <row r="20" spans="1:11" ht="12.75">
      <c r="A20" s="17" t="s">
        <v>1</v>
      </c>
      <c r="B20" s="18"/>
      <c r="C20" s="18"/>
      <c r="D20" s="18"/>
      <c r="E20" s="18"/>
      <c r="F20" s="18"/>
      <c r="G20" s="17">
        <f>SUM(G21:G46)</f>
        <v>6274</v>
      </c>
      <c r="H20" s="17">
        <f>SUM(H21:H46)</f>
        <v>3565</v>
      </c>
      <c r="I20" s="19"/>
      <c r="J20" s="19"/>
      <c r="K20" s="20"/>
    </row>
    <row r="21" spans="1:11" ht="12.75">
      <c r="A21" s="9" t="s">
        <v>78</v>
      </c>
      <c r="B21" s="9"/>
      <c r="C21" s="16" t="s">
        <v>470</v>
      </c>
      <c r="D21" s="16" t="s">
        <v>473</v>
      </c>
      <c r="E21" s="16"/>
      <c r="F21" s="16" t="s">
        <v>471</v>
      </c>
      <c r="G21" s="14">
        <v>310</v>
      </c>
      <c r="H21" s="9">
        <v>310</v>
      </c>
      <c r="I21" s="12"/>
      <c r="J21" s="11"/>
      <c r="K21" s="9"/>
    </row>
    <row r="22" spans="1:11" ht="12.75">
      <c r="A22" s="9" t="s">
        <v>79</v>
      </c>
      <c r="B22" s="9"/>
      <c r="C22" s="16" t="s">
        <v>472</v>
      </c>
      <c r="D22" s="16" t="s">
        <v>474</v>
      </c>
      <c r="E22" s="16"/>
      <c r="F22" t="s">
        <v>475</v>
      </c>
      <c r="G22" s="14">
        <v>202</v>
      </c>
      <c r="H22" s="9">
        <v>202</v>
      </c>
      <c r="I22" s="12"/>
      <c r="J22" s="11"/>
      <c r="K22" s="9"/>
    </row>
    <row r="23" spans="1:11" ht="12.75">
      <c r="A23" s="9" t="s">
        <v>479</v>
      </c>
      <c r="B23" s="9"/>
      <c r="C23" s="16" t="s">
        <v>476</v>
      </c>
      <c r="D23" s="16" t="s">
        <v>480</v>
      </c>
      <c r="E23" s="16"/>
      <c r="F23" s="16" t="s">
        <v>478</v>
      </c>
      <c r="G23" s="14">
        <v>363</v>
      </c>
      <c r="H23" s="9">
        <v>300</v>
      </c>
      <c r="I23" s="12"/>
      <c r="J23" s="11"/>
      <c r="K23" s="9"/>
    </row>
    <row r="24" spans="1:11" ht="12.75">
      <c r="A24" s="104" t="s">
        <v>398</v>
      </c>
      <c r="B24" s="104"/>
      <c r="C24" s="16" t="s">
        <v>396</v>
      </c>
      <c r="D24" s="16" t="s">
        <v>397</v>
      </c>
      <c r="E24" s="16"/>
      <c r="F24" s="16" t="s">
        <v>399</v>
      </c>
      <c r="G24" s="14">
        <v>252</v>
      </c>
      <c r="H24" s="9">
        <v>252</v>
      </c>
      <c r="I24" s="12"/>
      <c r="J24" s="11" t="s">
        <v>344</v>
      </c>
      <c r="K24" s="9"/>
    </row>
    <row r="25" spans="1:11" ht="12.75">
      <c r="A25" s="9" t="s">
        <v>86</v>
      </c>
      <c r="B25" s="9"/>
      <c r="C25" s="16" t="s">
        <v>63</v>
      </c>
      <c r="D25" s="16"/>
      <c r="E25" s="16" t="s">
        <v>221</v>
      </c>
      <c r="F25" s="16" t="s">
        <v>87</v>
      </c>
      <c r="G25" s="14">
        <v>204</v>
      </c>
      <c r="H25" s="9">
        <v>204</v>
      </c>
      <c r="I25" s="12"/>
      <c r="J25" s="11"/>
      <c r="K25" s="9" t="s">
        <v>84</v>
      </c>
    </row>
    <row r="26" spans="1:11" ht="12.75" customHeight="1">
      <c r="A26" s="9" t="s">
        <v>85</v>
      </c>
      <c r="B26" s="9"/>
      <c r="C26" s="16" t="s">
        <v>63</v>
      </c>
      <c r="D26" s="16"/>
      <c r="E26" s="16" t="s">
        <v>222</v>
      </c>
      <c r="F26" s="16" t="s">
        <v>87</v>
      </c>
      <c r="G26" s="14">
        <v>162</v>
      </c>
      <c r="H26" s="9">
        <v>0</v>
      </c>
      <c r="I26" s="12" t="s">
        <v>594</v>
      </c>
      <c r="J26" s="11"/>
      <c r="K26" s="9"/>
    </row>
    <row r="27" spans="1:11" ht="12.75" customHeight="1">
      <c r="A27" s="9" t="s">
        <v>600</v>
      </c>
      <c r="B27" s="9"/>
      <c r="C27" s="16" t="s">
        <v>476</v>
      </c>
      <c r="D27" s="16" t="s">
        <v>598</v>
      </c>
      <c r="E27" s="16"/>
      <c r="F27" s="16" t="s">
        <v>599</v>
      </c>
      <c r="G27" s="14">
        <v>116</v>
      </c>
      <c r="H27" s="9">
        <v>116</v>
      </c>
      <c r="I27" s="12" t="s">
        <v>594</v>
      </c>
      <c r="J27" s="11"/>
      <c r="K27" s="9"/>
    </row>
    <row r="28" spans="1:11" ht="12.75" customHeight="1">
      <c r="A28" s="9" t="s">
        <v>602</v>
      </c>
      <c r="B28" s="9"/>
      <c r="C28" s="16" t="s">
        <v>407</v>
      </c>
      <c r="D28" s="16"/>
      <c r="E28" s="16"/>
      <c r="F28" s="16" t="s">
        <v>478</v>
      </c>
      <c r="G28" s="14">
        <v>245</v>
      </c>
      <c r="H28" s="9">
        <v>245</v>
      </c>
      <c r="I28" s="12" t="s">
        <v>594</v>
      </c>
      <c r="J28" s="11"/>
      <c r="K28" s="9"/>
    </row>
    <row r="29" spans="1:11" ht="12.75">
      <c r="A29" s="9" t="s">
        <v>101</v>
      </c>
      <c r="B29" s="9"/>
      <c r="C29" s="16" t="s">
        <v>63</v>
      </c>
      <c r="D29" s="16"/>
      <c r="E29" s="16" t="s">
        <v>222</v>
      </c>
      <c r="F29" s="16" t="s">
        <v>87</v>
      </c>
      <c r="G29" s="14">
        <v>90</v>
      </c>
      <c r="H29" s="9">
        <v>0</v>
      </c>
      <c r="I29" s="12"/>
      <c r="J29" s="11"/>
      <c r="K29" s="9"/>
    </row>
    <row r="30" spans="1:11" ht="12.75">
      <c r="A30" s="9" t="s">
        <v>101</v>
      </c>
      <c r="B30" s="9"/>
      <c r="C30" s="16" t="s">
        <v>63</v>
      </c>
      <c r="D30" s="16"/>
      <c r="E30" s="16" t="s">
        <v>222</v>
      </c>
      <c r="F30" s="16" t="s">
        <v>87</v>
      </c>
      <c r="G30" s="14">
        <v>90</v>
      </c>
      <c r="H30" s="9">
        <v>90</v>
      </c>
      <c r="I30" s="12"/>
      <c r="J30" s="11"/>
      <c r="K30" s="9"/>
    </row>
    <row r="31" spans="1:11" ht="12.75">
      <c r="A31" s="9" t="s">
        <v>88</v>
      </c>
      <c r="B31" s="9"/>
      <c r="C31" s="16" t="s">
        <v>63</v>
      </c>
      <c r="D31" s="16" t="s">
        <v>223</v>
      </c>
      <c r="E31" s="16" t="s">
        <v>438</v>
      </c>
      <c r="F31" s="16" t="s">
        <v>87</v>
      </c>
      <c r="G31" s="14">
        <v>123</v>
      </c>
      <c r="H31" s="9">
        <v>0</v>
      </c>
      <c r="I31" s="12"/>
      <c r="J31" s="11" t="s">
        <v>356</v>
      </c>
      <c r="K31" s="9"/>
    </row>
    <row r="32" spans="1:11" ht="12.75">
      <c r="A32" s="9" t="s">
        <v>88</v>
      </c>
      <c r="B32" s="9"/>
      <c r="C32" s="16" t="s">
        <v>106</v>
      </c>
      <c r="D32" s="16"/>
      <c r="E32" s="16"/>
      <c r="F32" s="16" t="s">
        <v>87</v>
      </c>
      <c r="G32" s="14">
        <v>81</v>
      </c>
      <c r="H32" s="9">
        <v>81</v>
      </c>
      <c r="I32" s="12"/>
      <c r="J32" s="11"/>
      <c r="K32" s="9" t="s">
        <v>84</v>
      </c>
    </row>
    <row r="33" spans="1:11" ht="12.75">
      <c r="A33" s="9" t="s">
        <v>88</v>
      </c>
      <c r="B33" s="9"/>
      <c r="C33" s="16" t="s">
        <v>527</v>
      </c>
      <c r="D33" s="16"/>
      <c r="E33" s="16" t="s">
        <v>528</v>
      </c>
      <c r="F33" s="9" t="s">
        <v>303</v>
      </c>
      <c r="G33" s="14">
        <v>30</v>
      </c>
      <c r="H33" s="9">
        <v>30</v>
      </c>
      <c r="I33" s="12"/>
      <c r="J33" s="11" t="s">
        <v>405</v>
      </c>
      <c r="K33" s="9"/>
    </row>
    <row r="34" spans="1:11" ht="12.75" customHeight="1">
      <c r="A34" s="9" t="s">
        <v>90</v>
      </c>
      <c r="B34" s="9"/>
      <c r="C34" s="16" t="s">
        <v>407</v>
      </c>
      <c r="D34" s="16"/>
      <c r="E34" s="16"/>
      <c r="F34" s="16" t="s">
        <v>408</v>
      </c>
      <c r="G34" s="14">
        <v>42</v>
      </c>
      <c r="H34" s="9">
        <v>42</v>
      </c>
      <c r="I34" s="12"/>
      <c r="J34" s="11" t="s">
        <v>344</v>
      </c>
      <c r="K34" s="9"/>
    </row>
    <row r="35" spans="1:11" ht="12.75">
      <c r="A35" s="9" t="s">
        <v>433</v>
      </c>
      <c r="B35" s="9"/>
      <c r="C35" s="16" t="s">
        <v>434</v>
      </c>
      <c r="D35" s="16"/>
      <c r="E35" s="16" t="s">
        <v>435</v>
      </c>
      <c r="F35" s="16" t="s">
        <v>436</v>
      </c>
      <c r="G35" s="14">
        <v>33</v>
      </c>
      <c r="H35" s="9">
        <v>33</v>
      </c>
      <c r="I35" s="12"/>
      <c r="J35" s="11" t="s">
        <v>344</v>
      </c>
      <c r="K35" s="9"/>
    </row>
    <row r="36" spans="1:11" ht="12.75">
      <c r="A36" s="9" t="s">
        <v>154</v>
      </c>
      <c r="B36" s="9"/>
      <c r="C36" s="16" t="s">
        <v>529</v>
      </c>
      <c r="D36" s="16" t="s">
        <v>530</v>
      </c>
      <c r="E36" s="16"/>
      <c r="F36" s="16" t="s">
        <v>82</v>
      </c>
      <c r="G36" s="14">
        <v>106</v>
      </c>
      <c r="H36" s="9">
        <v>106</v>
      </c>
      <c r="I36" s="12"/>
      <c r="J36" s="11" t="s">
        <v>405</v>
      </c>
      <c r="K36" s="9"/>
    </row>
    <row r="37" spans="1:11" ht="12.75">
      <c r="A37" s="9" t="s">
        <v>168</v>
      </c>
      <c r="B37" s="9"/>
      <c r="C37" s="16"/>
      <c r="D37" s="16"/>
      <c r="E37" s="16"/>
      <c r="F37" s="16" t="s">
        <v>166</v>
      </c>
      <c r="G37" s="14">
        <v>208</v>
      </c>
      <c r="H37" s="9">
        <v>0</v>
      </c>
      <c r="I37" s="12"/>
      <c r="J37" s="11"/>
      <c r="K37" s="9"/>
    </row>
    <row r="38" spans="1:11" ht="12.75">
      <c r="A38" s="9" t="s">
        <v>400</v>
      </c>
      <c r="B38" s="9"/>
      <c r="C38" s="16" t="s">
        <v>636</v>
      </c>
      <c r="D38" s="16"/>
      <c r="E38" s="16" t="s">
        <v>637</v>
      </c>
      <c r="F38" s="16" t="s">
        <v>638</v>
      </c>
      <c r="G38" s="14">
        <v>40</v>
      </c>
      <c r="H38" s="9">
        <v>40</v>
      </c>
      <c r="I38" s="12"/>
      <c r="J38" s="11"/>
      <c r="K38" s="9"/>
    </row>
    <row r="39" spans="1:11" ht="12.75">
      <c r="A39" s="21" t="s">
        <v>19</v>
      </c>
      <c r="B39" s="21"/>
      <c r="C39" s="25" t="s">
        <v>102</v>
      </c>
      <c r="D39" s="25" t="s">
        <v>224</v>
      </c>
      <c r="E39" s="25" t="s">
        <v>225</v>
      </c>
      <c r="F39" s="25" t="s">
        <v>103</v>
      </c>
      <c r="G39" s="24">
        <v>288</v>
      </c>
      <c r="H39" s="21">
        <v>0</v>
      </c>
      <c r="I39" s="11"/>
      <c r="J39" s="11"/>
      <c r="K39" s="21"/>
    </row>
    <row r="40" spans="1:11" ht="12.75">
      <c r="A40" s="21" t="s">
        <v>19</v>
      </c>
      <c r="B40" s="21"/>
      <c r="C40" s="25" t="s">
        <v>476</v>
      </c>
      <c r="D40" s="25" t="s">
        <v>540</v>
      </c>
      <c r="E40" s="25"/>
      <c r="F40" s="25" t="s">
        <v>539</v>
      </c>
      <c r="G40" s="24">
        <v>548</v>
      </c>
      <c r="H40" s="21">
        <v>548</v>
      </c>
      <c r="I40" s="11"/>
      <c r="J40" s="11" t="s">
        <v>356</v>
      </c>
      <c r="K40" s="21"/>
    </row>
    <row r="41" spans="1:11" ht="12.75">
      <c r="A41" s="9" t="s">
        <v>404</v>
      </c>
      <c r="B41" s="9"/>
      <c r="C41" s="74" t="s">
        <v>390</v>
      </c>
      <c r="D41" s="74"/>
      <c r="E41" s="74" t="s">
        <v>596</v>
      </c>
      <c r="F41" s="74" t="s">
        <v>436</v>
      </c>
      <c r="G41" s="7">
        <v>232</v>
      </c>
      <c r="H41" s="4">
        <v>232</v>
      </c>
      <c r="I41" s="11"/>
      <c r="J41" s="11" t="s">
        <v>344</v>
      </c>
      <c r="K41" s="21"/>
    </row>
    <row r="42" spans="1:11" ht="12.75">
      <c r="A42" s="21" t="s">
        <v>2</v>
      </c>
      <c r="B42" s="21" t="s">
        <v>420</v>
      </c>
      <c r="C42" s="25" t="s">
        <v>107</v>
      </c>
      <c r="D42" s="9" t="s">
        <v>226</v>
      </c>
      <c r="E42" s="25"/>
      <c r="F42" s="25" t="s">
        <v>252</v>
      </c>
      <c r="G42" s="24">
        <v>1775</v>
      </c>
      <c r="H42" s="21">
        <v>0</v>
      </c>
      <c r="I42" s="11"/>
      <c r="J42" s="11" t="s">
        <v>566</v>
      </c>
      <c r="K42" s="21"/>
    </row>
    <row r="43" spans="1:11" ht="12.75">
      <c r="A43" s="21" t="s">
        <v>12</v>
      </c>
      <c r="B43" s="21"/>
      <c r="C43" s="25" t="s">
        <v>108</v>
      </c>
      <c r="D43" s="25" t="s">
        <v>227</v>
      </c>
      <c r="E43" s="25"/>
      <c r="F43" s="25" t="s">
        <v>82</v>
      </c>
      <c r="G43" s="24">
        <v>590</v>
      </c>
      <c r="H43" s="21">
        <v>590</v>
      </c>
      <c r="I43" s="11"/>
      <c r="J43" s="11"/>
      <c r="K43" s="21"/>
    </row>
    <row r="44" spans="1:11" ht="12.75">
      <c r="A44" s="21" t="s">
        <v>542</v>
      </c>
      <c r="B44" s="21"/>
      <c r="C44" s="25" t="s">
        <v>123</v>
      </c>
      <c r="D44" s="25" t="s">
        <v>218</v>
      </c>
      <c r="E44" s="25" t="s">
        <v>541</v>
      </c>
      <c r="F44" s="25" t="s">
        <v>427</v>
      </c>
      <c r="G44" s="24">
        <v>61</v>
      </c>
      <c r="H44" s="21">
        <v>61</v>
      </c>
      <c r="I44" s="11"/>
      <c r="J44" s="11"/>
      <c r="K44" s="21"/>
    </row>
    <row r="45" spans="1:11" ht="12.75">
      <c r="A45" s="21" t="s">
        <v>34</v>
      </c>
      <c r="B45" s="21"/>
      <c r="C45" s="25" t="s">
        <v>80</v>
      </c>
      <c r="D45" s="25"/>
      <c r="E45" s="25" t="s">
        <v>286</v>
      </c>
      <c r="F45" s="25" t="s">
        <v>82</v>
      </c>
      <c r="G45" s="24">
        <v>33</v>
      </c>
      <c r="H45" s="21">
        <v>33</v>
      </c>
      <c r="I45" s="11" t="s">
        <v>589</v>
      </c>
      <c r="J45" s="11"/>
      <c r="K45" s="21"/>
    </row>
    <row r="46" spans="1:11" ht="12.75">
      <c r="A46" s="21" t="s">
        <v>52</v>
      </c>
      <c r="B46" s="25"/>
      <c r="C46" s="25" t="s">
        <v>341</v>
      </c>
      <c r="D46" s="25"/>
      <c r="E46" s="25" t="s">
        <v>343</v>
      </c>
      <c r="F46" s="25" t="s">
        <v>342</v>
      </c>
      <c r="G46" s="21">
        <v>50</v>
      </c>
      <c r="H46" s="21">
        <v>50</v>
      </c>
      <c r="I46" s="11" t="s">
        <v>36</v>
      </c>
      <c r="J46" s="11"/>
      <c r="K46" s="21"/>
    </row>
    <row r="47" spans="1:11" s="52" customFormat="1" ht="12.75">
      <c r="A47" s="17" t="s">
        <v>3</v>
      </c>
      <c r="B47" s="26"/>
      <c r="C47" s="26"/>
      <c r="D47" s="26"/>
      <c r="E47" s="26"/>
      <c r="F47" s="26"/>
      <c r="G47" s="17">
        <f>SUM(G48:G62)</f>
        <v>534</v>
      </c>
      <c r="H47" s="17">
        <f>SUM(H48:H62)</f>
        <v>534</v>
      </c>
      <c r="I47" s="27"/>
      <c r="J47" s="27"/>
      <c r="K47" s="17"/>
    </row>
    <row r="48" spans="1:11" ht="12.75" customHeight="1">
      <c r="A48" s="9" t="s">
        <v>287</v>
      </c>
      <c r="B48" s="9"/>
      <c r="C48" s="9" t="s">
        <v>230</v>
      </c>
      <c r="D48" s="9" t="s">
        <v>229</v>
      </c>
      <c r="E48" s="9"/>
      <c r="F48" s="25" t="s">
        <v>253</v>
      </c>
      <c r="G48" s="14">
        <v>18</v>
      </c>
      <c r="H48" s="9">
        <v>18</v>
      </c>
      <c r="I48" s="11" t="s">
        <v>594</v>
      </c>
      <c r="J48" s="11"/>
      <c r="K48" s="21"/>
    </row>
    <row r="49" spans="1:11" ht="12.75" customHeight="1">
      <c r="A49" s="9" t="s">
        <v>112</v>
      </c>
      <c r="B49" s="9"/>
      <c r="C49" s="9" t="s">
        <v>501</v>
      </c>
      <c r="D49" s="9"/>
      <c r="E49" s="21" t="s">
        <v>578</v>
      </c>
      <c r="F49" s="25" t="s">
        <v>113</v>
      </c>
      <c r="G49" s="14">
        <v>56</v>
      </c>
      <c r="H49" s="9">
        <v>56</v>
      </c>
      <c r="I49" s="11" t="s">
        <v>594</v>
      </c>
      <c r="J49" s="11"/>
      <c r="K49" s="21"/>
    </row>
    <row r="50" spans="1:11" ht="12.75" customHeight="1">
      <c r="A50" s="9" t="s">
        <v>112</v>
      </c>
      <c r="B50" s="9"/>
      <c r="C50" s="9"/>
      <c r="D50" s="9"/>
      <c r="E50" s="21" t="s">
        <v>176</v>
      </c>
      <c r="F50" s="25" t="s">
        <v>113</v>
      </c>
      <c r="G50" s="14">
        <v>7</v>
      </c>
      <c r="H50" s="9">
        <v>7</v>
      </c>
      <c r="I50" s="11" t="s">
        <v>594</v>
      </c>
      <c r="J50" s="11"/>
      <c r="K50" s="21"/>
    </row>
    <row r="51" spans="1:11" ht="12.75">
      <c r="A51" s="9" t="s">
        <v>114</v>
      </c>
      <c r="B51" s="9"/>
      <c r="C51" s="9" t="s">
        <v>230</v>
      </c>
      <c r="D51" s="9"/>
      <c r="E51" s="9"/>
      <c r="F51" s="25" t="s">
        <v>306</v>
      </c>
      <c r="G51" s="14">
        <v>26</v>
      </c>
      <c r="H51" s="9">
        <v>26</v>
      </c>
      <c r="I51" s="11" t="s">
        <v>594</v>
      </c>
      <c r="J51" s="11"/>
      <c r="K51" s="21"/>
    </row>
    <row r="52" spans="1:11" ht="12.75" customHeight="1">
      <c r="A52" s="9" t="s">
        <v>115</v>
      </c>
      <c r="B52" s="9"/>
      <c r="C52" s="9" t="s">
        <v>230</v>
      </c>
      <c r="D52" s="9"/>
      <c r="E52" s="9"/>
      <c r="F52" s="25" t="s">
        <v>116</v>
      </c>
      <c r="G52" s="14">
        <v>21</v>
      </c>
      <c r="H52" s="9">
        <v>21</v>
      </c>
      <c r="I52" s="11" t="s">
        <v>594</v>
      </c>
      <c r="J52" s="11"/>
      <c r="K52" s="21"/>
    </row>
    <row r="53" spans="1:11" ht="12.75" customHeight="1">
      <c r="A53" s="9" t="s">
        <v>111</v>
      </c>
      <c r="B53" s="9"/>
      <c r="C53" s="9"/>
      <c r="D53" s="9"/>
      <c r="E53" s="9"/>
      <c r="F53" s="60" t="s">
        <v>316</v>
      </c>
      <c r="G53" s="10" t="s">
        <v>120</v>
      </c>
      <c r="H53" s="10" t="s">
        <v>120</v>
      </c>
      <c r="I53" s="11"/>
      <c r="J53" s="11"/>
      <c r="K53" s="21" t="s">
        <v>119</v>
      </c>
    </row>
    <row r="54" spans="1:11" ht="12.75">
      <c r="A54" s="9" t="s">
        <v>126</v>
      </c>
      <c r="B54" s="9" t="s">
        <v>254</v>
      </c>
      <c r="C54" s="9" t="s">
        <v>179</v>
      </c>
      <c r="D54" s="9"/>
      <c r="E54" s="9" t="s">
        <v>231</v>
      </c>
      <c r="F54" s="25" t="s">
        <v>91</v>
      </c>
      <c r="G54" s="14">
        <v>116</v>
      </c>
      <c r="H54" s="9">
        <v>116</v>
      </c>
      <c r="I54" s="11"/>
      <c r="J54" s="11"/>
      <c r="K54" s="21"/>
    </row>
    <row r="55" spans="1:11" ht="12.75">
      <c r="A55" s="9" t="s">
        <v>608</v>
      </c>
      <c r="B55" s="9" t="s">
        <v>211</v>
      </c>
      <c r="C55" s="9" t="s">
        <v>610</v>
      </c>
      <c r="D55" s="9"/>
      <c r="E55" s="9" t="s">
        <v>288</v>
      </c>
      <c r="F55" s="25" t="s">
        <v>91</v>
      </c>
      <c r="G55" s="14">
        <v>151</v>
      </c>
      <c r="H55" s="9">
        <v>151</v>
      </c>
      <c r="I55" s="11"/>
      <c r="J55" s="11"/>
      <c r="K55" s="21"/>
    </row>
    <row r="56" spans="1:11" ht="12.75">
      <c r="A56" s="9" t="s">
        <v>122</v>
      </c>
      <c r="B56" s="9"/>
      <c r="C56" s="9" t="s">
        <v>123</v>
      </c>
      <c r="D56" s="9"/>
      <c r="E56" s="21" t="s">
        <v>491</v>
      </c>
      <c r="F56" s="25" t="s">
        <v>481</v>
      </c>
      <c r="G56" s="14">
        <v>15</v>
      </c>
      <c r="H56" s="9">
        <v>15</v>
      </c>
      <c r="I56" s="11"/>
      <c r="J56" s="11"/>
      <c r="K56" s="21"/>
    </row>
    <row r="57" spans="1:11" ht="25.5">
      <c r="A57" s="9" t="s">
        <v>623</v>
      </c>
      <c r="B57" s="9" t="s">
        <v>627</v>
      </c>
      <c r="C57" s="9" t="s">
        <v>626</v>
      </c>
      <c r="D57" s="9" t="s">
        <v>624</v>
      </c>
      <c r="E57" s="21"/>
      <c r="F57" s="25" t="s">
        <v>625</v>
      </c>
      <c r="G57" s="14">
        <v>16</v>
      </c>
      <c r="H57" s="9">
        <v>16</v>
      </c>
      <c r="I57" s="11"/>
      <c r="J57" s="11"/>
      <c r="K57" s="21"/>
    </row>
    <row r="58" spans="1:11" ht="12.75">
      <c r="A58" s="9" t="s">
        <v>639</v>
      </c>
      <c r="B58" s="9"/>
      <c r="C58" s="9" t="s">
        <v>640</v>
      </c>
      <c r="D58" s="9" t="s">
        <v>643</v>
      </c>
      <c r="E58" s="9"/>
      <c r="F58" s="25" t="s">
        <v>642</v>
      </c>
      <c r="G58" s="14">
        <v>29</v>
      </c>
      <c r="H58" s="9">
        <v>29</v>
      </c>
      <c r="I58" s="11"/>
      <c r="J58" s="11"/>
      <c r="K58" s="21"/>
    </row>
    <row r="59" spans="1:11" ht="12.75" customHeight="1">
      <c r="A59" s="9" t="s">
        <v>317</v>
      </c>
      <c r="B59" s="9" t="s">
        <v>484</v>
      </c>
      <c r="C59" s="9" t="s">
        <v>124</v>
      </c>
      <c r="D59" s="9"/>
      <c r="E59" s="9" t="s">
        <v>492</v>
      </c>
      <c r="F59" s="25"/>
      <c r="G59" s="14">
        <v>22</v>
      </c>
      <c r="H59" s="9">
        <v>22</v>
      </c>
      <c r="I59" s="11"/>
      <c r="J59" s="11"/>
      <c r="K59" s="21"/>
    </row>
    <row r="60" spans="1:11" ht="12.75">
      <c r="A60" s="9" t="s">
        <v>125</v>
      </c>
      <c r="B60" s="9"/>
      <c r="C60" s="9"/>
      <c r="D60" s="9"/>
      <c r="E60" s="9"/>
      <c r="F60" s="25" t="s">
        <v>82</v>
      </c>
      <c r="G60" s="14">
        <v>4</v>
      </c>
      <c r="H60" s="9">
        <v>4</v>
      </c>
      <c r="I60" s="11"/>
      <c r="J60" s="11"/>
      <c r="K60" s="21"/>
    </row>
    <row r="61" spans="1:11" ht="12.75">
      <c r="A61" s="9" t="s">
        <v>178</v>
      </c>
      <c r="B61" s="9"/>
      <c r="C61" s="9" t="s">
        <v>123</v>
      </c>
      <c r="D61" s="9" t="s">
        <v>414</v>
      </c>
      <c r="E61" s="9" t="s">
        <v>415</v>
      </c>
      <c r="F61" s="25" t="s">
        <v>157</v>
      </c>
      <c r="G61" s="14">
        <v>40</v>
      </c>
      <c r="H61" s="9">
        <v>40</v>
      </c>
      <c r="I61" s="11"/>
      <c r="J61" s="11"/>
      <c r="K61" s="21"/>
    </row>
    <row r="62" spans="1:11" ht="12.75">
      <c r="A62" s="29" t="s">
        <v>110</v>
      </c>
      <c r="B62" s="29"/>
      <c r="C62" s="30"/>
      <c r="D62" s="30"/>
      <c r="E62" s="30"/>
      <c r="F62" s="50" t="s">
        <v>255</v>
      </c>
      <c r="G62" s="113">
        <v>13</v>
      </c>
      <c r="H62" s="31">
        <v>13</v>
      </c>
      <c r="I62" s="32"/>
      <c r="J62" s="11"/>
      <c r="K62" s="21"/>
    </row>
    <row r="63" spans="1:11" s="52" customFormat="1" ht="12.75">
      <c r="A63" s="17" t="s">
        <v>4</v>
      </c>
      <c r="B63" s="26"/>
      <c r="C63" s="26"/>
      <c r="D63" s="26"/>
      <c r="E63" s="26"/>
      <c r="F63" s="26"/>
      <c r="G63" s="17">
        <f>SUM(G64:G68)</f>
        <v>456</v>
      </c>
      <c r="H63" s="17">
        <f>SUM(H64:H68)</f>
        <v>456</v>
      </c>
      <c r="I63" s="27"/>
      <c r="J63" s="27"/>
      <c r="K63" s="17"/>
    </row>
    <row r="64" spans="1:11" ht="12.75" customHeight="1">
      <c r="A64" s="21" t="s">
        <v>256</v>
      </c>
      <c r="B64" s="21" t="s">
        <v>257</v>
      </c>
      <c r="C64" s="25" t="s">
        <v>180</v>
      </c>
      <c r="D64" s="25"/>
      <c r="E64" s="25"/>
      <c r="F64" s="25" t="s">
        <v>258</v>
      </c>
      <c r="G64" s="24">
        <v>87</v>
      </c>
      <c r="H64" s="21">
        <v>87</v>
      </c>
      <c r="I64" s="11"/>
      <c r="J64" s="11"/>
      <c r="K64" s="21" t="s">
        <v>371</v>
      </c>
    </row>
    <row r="65" spans="1:11" ht="12.75">
      <c r="A65" s="21" t="s">
        <v>477</v>
      </c>
      <c r="B65" s="21"/>
      <c r="C65" s="25" t="s">
        <v>485</v>
      </c>
      <c r="D65" s="25" t="s">
        <v>502</v>
      </c>
      <c r="E65" s="25" t="s">
        <v>495</v>
      </c>
      <c r="F65" s="25"/>
      <c r="G65" s="24">
        <v>4</v>
      </c>
      <c r="H65" s="21">
        <v>4</v>
      </c>
      <c r="I65" s="11"/>
      <c r="J65" s="11"/>
      <c r="K65" s="21"/>
    </row>
    <row r="66" spans="1:11" ht="12.75">
      <c r="A66" s="9" t="s">
        <v>374</v>
      </c>
      <c r="B66" s="9"/>
      <c r="C66" s="16" t="s">
        <v>179</v>
      </c>
      <c r="D66" s="16"/>
      <c r="E66" s="16" t="s">
        <v>387</v>
      </c>
      <c r="F66" s="16" t="s">
        <v>255</v>
      </c>
      <c r="G66" s="14">
        <v>72</v>
      </c>
      <c r="H66" s="9">
        <v>72</v>
      </c>
      <c r="I66" s="11"/>
      <c r="J66" s="11"/>
      <c r="K66" s="21"/>
    </row>
    <row r="67" spans="1:11" ht="12.75">
      <c r="A67" s="9" t="s">
        <v>500</v>
      </c>
      <c r="B67" s="9"/>
      <c r="C67" s="16"/>
      <c r="D67" s="16"/>
      <c r="E67" s="16" t="s">
        <v>503</v>
      </c>
      <c r="F67" s="16" t="s">
        <v>504</v>
      </c>
      <c r="G67" s="14">
        <v>63</v>
      </c>
      <c r="H67" s="9">
        <v>63</v>
      </c>
      <c r="I67" s="11"/>
      <c r="J67" s="11"/>
      <c r="K67" s="21"/>
    </row>
    <row r="68" spans="1:11" ht="12.75">
      <c r="A68" s="21" t="s">
        <v>289</v>
      </c>
      <c r="B68" s="21"/>
      <c r="C68" s="25" t="s">
        <v>290</v>
      </c>
      <c r="D68" s="25" t="s">
        <v>291</v>
      </c>
      <c r="E68" s="25" t="s">
        <v>228</v>
      </c>
      <c r="F68" s="25" t="s">
        <v>157</v>
      </c>
      <c r="G68" s="24">
        <v>230</v>
      </c>
      <c r="H68" s="21">
        <v>230</v>
      </c>
      <c r="I68" s="11"/>
      <c r="J68" s="11"/>
      <c r="K68" s="21"/>
    </row>
    <row r="69" spans="1:11" s="52" customFormat="1" ht="12.75">
      <c r="A69" s="17" t="s">
        <v>5</v>
      </c>
      <c r="B69" s="26"/>
      <c r="C69" s="26"/>
      <c r="D69" s="26"/>
      <c r="E69" s="26"/>
      <c r="F69" s="26"/>
      <c r="G69" s="17">
        <f>SUM(G70:G87)</f>
        <v>2912</v>
      </c>
      <c r="H69" s="17">
        <f>SUM(H70:H87)</f>
        <v>2837</v>
      </c>
      <c r="I69" s="27"/>
      <c r="J69" s="27"/>
      <c r="K69" s="17"/>
    </row>
    <row r="70" spans="1:11" ht="12.75" customHeight="1">
      <c r="A70" s="9" t="s">
        <v>496</v>
      </c>
      <c r="B70" s="114" t="s">
        <v>498</v>
      </c>
      <c r="C70" s="114" t="s">
        <v>499</v>
      </c>
      <c r="D70" s="16"/>
      <c r="E70" s="16"/>
      <c r="F70" s="16" t="s">
        <v>497</v>
      </c>
      <c r="G70" s="14">
        <v>80</v>
      </c>
      <c r="H70" s="9">
        <v>80</v>
      </c>
      <c r="I70" s="12"/>
      <c r="J70" s="12"/>
      <c r="K70" s="21"/>
    </row>
    <row r="71" spans="1:11" ht="12.75">
      <c r="A71" s="9" t="s">
        <v>545</v>
      </c>
      <c r="B71" s="114"/>
      <c r="C71" s="114" t="s">
        <v>547</v>
      </c>
      <c r="D71" s="16"/>
      <c r="E71" s="16"/>
      <c r="F71" s="16" t="s">
        <v>546</v>
      </c>
      <c r="G71" s="14">
        <v>75</v>
      </c>
      <c r="H71" s="9">
        <v>0</v>
      </c>
      <c r="I71" s="12"/>
      <c r="J71" s="12"/>
      <c r="K71" s="21"/>
    </row>
    <row r="72" spans="1:11" ht="12.75">
      <c r="A72" s="9" t="s">
        <v>357</v>
      </c>
      <c r="B72" s="9" t="s">
        <v>358</v>
      </c>
      <c r="C72" s="16"/>
      <c r="D72" s="16"/>
      <c r="E72" s="16"/>
      <c r="F72" s="16" t="s">
        <v>235</v>
      </c>
      <c r="G72" s="33">
        <v>100</v>
      </c>
      <c r="H72" s="9">
        <v>100</v>
      </c>
      <c r="I72" s="12"/>
      <c r="J72" s="12"/>
      <c r="K72" s="21"/>
    </row>
    <row r="73" spans="1:11" ht="12.75" customHeight="1">
      <c r="A73" s="9" t="s">
        <v>233</v>
      </c>
      <c r="B73" s="9" t="s">
        <v>486</v>
      </c>
      <c r="C73" s="16" t="s">
        <v>93</v>
      </c>
      <c r="D73" s="16"/>
      <c r="E73" s="16"/>
      <c r="F73" s="16" t="s">
        <v>259</v>
      </c>
      <c r="G73" s="14">
        <v>100</v>
      </c>
      <c r="H73" s="9">
        <v>100</v>
      </c>
      <c r="I73" s="12"/>
      <c r="J73" s="11"/>
      <c r="K73" s="9"/>
    </row>
    <row r="74" spans="1:11" ht="12.75" customHeight="1">
      <c r="A74" s="9" t="s">
        <v>94</v>
      </c>
      <c r="B74" s="9" t="s">
        <v>254</v>
      </c>
      <c r="C74" s="16"/>
      <c r="D74" s="16"/>
      <c r="E74" s="16"/>
      <c r="F74" s="16"/>
      <c r="G74" s="9">
        <v>200</v>
      </c>
      <c r="H74" s="9">
        <v>200</v>
      </c>
      <c r="I74" s="12"/>
      <c r="J74" s="11"/>
      <c r="K74" s="16"/>
    </row>
    <row r="75" spans="1:11" ht="12.75">
      <c r="A75" s="9" t="s">
        <v>22</v>
      </c>
      <c r="B75" s="123" t="s">
        <v>622</v>
      </c>
      <c r="C75" s="124"/>
      <c r="D75" s="9"/>
      <c r="E75" s="9"/>
      <c r="F75" s="16"/>
      <c r="G75" s="9">
        <v>200</v>
      </c>
      <c r="H75" s="9">
        <v>200</v>
      </c>
      <c r="I75" s="12"/>
      <c r="J75" s="11"/>
      <c r="K75" s="9"/>
    </row>
    <row r="76" spans="1:11" ht="12.75">
      <c r="A76" s="9" t="s">
        <v>548</v>
      </c>
      <c r="B76" s="9"/>
      <c r="C76" s="16" t="s">
        <v>121</v>
      </c>
      <c r="D76" s="16"/>
      <c r="E76" s="16" t="s">
        <v>261</v>
      </c>
      <c r="F76" s="16" t="s">
        <v>262</v>
      </c>
      <c r="G76" s="14">
        <v>26</v>
      </c>
      <c r="H76" s="9">
        <v>26</v>
      </c>
      <c r="I76" s="12"/>
      <c r="J76" s="11"/>
      <c r="K76" s="9"/>
    </row>
    <row r="77" spans="1:11" ht="25.5" customHeight="1">
      <c r="A77" s="9" t="s">
        <v>384</v>
      </c>
      <c r="B77" s="123" t="s">
        <v>488</v>
      </c>
      <c r="C77" s="124"/>
      <c r="D77" s="9"/>
      <c r="E77" s="9"/>
      <c r="F77" s="16"/>
      <c r="G77" s="7">
        <v>87</v>
      </c>
      <c r="H77" s="4">
        <v>87</v>
      </c>
      <c r="I77" s="12"/>
      <c r="J77" s="11"/>
      <c r="K77" s="16"/>
    </row>
    <row r="78" spans="1:11" ht="12.75">
      <c r="A78" s="9" t="s">
        <v>42</v>
      </c>
      <c r="B78" s="9"/>
      <c r="C78" s="16"/>
      <c r="D78" s="16"/>
      <c r="E78" s="16"/>
      <c r="F78" s="16" t="s">
        <v>140</v>
      </c>
      <c r="G78" s="14">
        <v>130</v>
      </c>
      <c r="H78" s="9">
        <v>130</v>
      </c>
      <c r="I78" s="12"/>
      <c r="J78" s="12"/>
      <c r="K78" s="21"/>
    </row>
    <row r="79" spans="1:11" ht="12.75" customHeight="1">
      <c r="A79" s="21" t="s">
        <v>6</v>
      </c>
      <c r="B79" s="21"/>
      <c r="C79" s="25" t="s">
        <v>263</v>
      </c>
      <c r="D79" s="25"/>
      <c r="E79" s="25"/>
      <c r="F79" s="25" t="s">
        <v>235</v>
      </c>
      <c r="G79" s="21">
        <v>20</v>
      </c>
      <c r="H79" s="21">
        <v>20</v>
      </c>
      <c r="I79" s="11" t="s">
        <v>163</v>
      </c>
      <c r="J79" s="11" t="s">
        <v>132</v>
      </c>
      <c r="K79" s="21"/>
    </row>
    <row r="80" spans="1:11" ht="12.75">
      <c r="A80" s="21" t="s">
        <v>246</v>
      </c>
      <c r="B80" s="21"/>
      <c r="C80" s="25"/>
      <c r="D80" s="25"/>
      <c r="E80" s="25"/>
      <c r="F80" s="25"/>
      <c r="G80" s="24">
        <v>6</v>
      </c>
      <c r="H80" s="21">
        <v>6</v>
      </c>
      <c r="I80" s="11"/>
      <c r="J80" s="11"/>
      <c r="K80" s="21"/>
    </row>
    <row r="81" spans="1:11" ht="12.75">
      <c r="A81" s="21" t="s">
        <v>359</v>
      </c>
      <c r="B81" s="21"/>
      <c r="C81" s="25"/>
      <c r="D81" s="25"/>
      <c r="E81" s="25"/>
      <c r="F81" s="25" t="s">
        <v>365</v>
      </c>
      <c r="G81" s="49">
        <v>1000</v>
      </c>
      <c r="H81" s="21">
        <v>1000</v>
      </c>
      <c r="I81" s="11" t="s">
        <v>409</v>
      </c>
      <c r="J81" s="11" t="s">
        <v>132</v>
      </c>
      <c r="K81" s="21" t="s">
        <v>364</v>
      </c>
    </row>
    <row r="82" spans="1:11" ht="12.75">
      <c r="A82" s="21" t="s">
        <v>360</v>
      </c>
      <c r="B82" s="21"/>
      <c r="C82" s="25"/>
      <c r="D82" s="25"/>
      <c r="E82" s="25" t="s">
        <v>361</v>
      </c>
      <c r="F82" s="25" t="s">
        <v>487</v>
      </c>
      <c r="G82" s="24">
        <v>60</v>
      </c>
      <c r="H82" s="21">
        <v>60</v>
      </c>
      <c r="I82" s="11"/>
      <c r="J82" s="11" t="s">
        <v>132</v>
      </c>
      <c r="K82" s="21" t="s">
        <v>362</v>
      </c>
    </row>
    <row r="83" spans="1:11" ht="12.75">
      <c r="A83" s="21" t="s">
        <v>363</v>
      </c>
      <c r="B83" s="21" t="s">
        <v>211</v>
      </c>
      <c r="C83" s="25"/>
      <c r="D83" s="25"/>
      <c r="E83" s="25"/>
      <c r="F83" s="25"/>
      <c r="G83" s="24">
        <v>150</v>
      </c>
      <c r="H83" s="21">
        <v>150</v>
      </c>
      <c r="I83" s="11"/>
      <c r="J83" s="11"/>
      <c r="K83" s="21"/>
    </row>
    <row r="84" spans="1:11" ht="12.75">
      <c r="A84" s="21" t="s">
        <v>264</v>
      </c>
      <c r="B84" s="21" t="s">
        <v>265</v>
      </c>
      <c r="C84" s="25"/>
      <c r="D84" s="25"/>
      <c r="E84" s="25"/>
      <c r="F84" s="25" t="s">
        <v>307</v>
      </c>
      <c r="G84" s="21">
        <v>500</v>
      </c>
      <c r="H84" s="21">
        <v>500</v>
      </c>
      <c r="I84" s="11"/>
      <c r="J84" s="11"/>
      <c r="K84" s="21"/>
    </row>
    <row r="85" spans="1:11" ht="12.75" customHeight="1">
      <c r="A85" s="21" t="s">
        <v>20</v>
      </c>
      <c r="B85" s="25"/>
      <c r="C85" s="25"/>
      <c r="D85" s="25"/>
      <c r="E85" s="25"/>
      <c r="F85" s="25"/>
      <c r="G85" s="21">
        <v>50</v>
      </c>
      <c r="H85" s="21">
        <v>50</v>
      </c>
      <c r="I85" s="11" t="s">
        <v>36</v>
      </c>
      <c r="J85" s="11"/>
      <c r="K85" s="21"/>
    </row>
    <row r="86" spans="1:11" ht="12.75" customHeight="1">
      <c r="A86" s="21" t="s">
        <v>422</v>
      </c>
      <c r="B86" s="21"/>
      <c r="C86" s="25" t="s">
        <v>423</v>
      </c>
      <c r="D86" s="25" t="s">
        <v>428</v>
      </c>
      <c r="E86" s="25" t="s">
        <v>424</v>
      </c>
      <c r="F86" s="25" t="s">
        <v>427</v>
      </c>
      <c r="G86" s="24">
        <v>72</v>
      </c>
      <c r="H86" s="21">
        <v>72</v>
      </c>
      <c r="I86" s="107"/>
      <c r="J86" s="11"/>
      <c r="K86" s="21"/>
    </row>
    <row r="87" spans="1:11" ht="12.75">
      <c r="A87" s="21" t="s">
        <v>131</v>
      </c>
      <c r="B87" s="21"/>
      <c r="C87" s="25" t="s">
        <v>411</v>
      </c>
      <c r="D87" s="25" t="s">
        <v>413</v>
      </c>
      <c r="E87" s="25" t="s">
        <v>412</v>
      </c>
      <c r="F87" s="25" t="s">
        <v>619</v>
      </c>
      <c r="G87" s="24">
        <v>56</v>
      </c>
      <c r="H87" s="21">
        <v>56</v>
      </c>
      <c r="I87" s="8"/>
      <c r="J87" s="11"/>
      <c r="K87" s="21"/>
    </row>
    <row r="88" spans="1:11" s="52" customFormat="1" ht="12.75">
      <c r="A88" s="17" t="s">
        <v>23</v>
      </c>
      <c r="B88" s="26"/>
      <c r="C88" s="26"/>
      <c r="D88" s="26"/>
      <c r="E88" s="26"/>
      <c r="F88" s="26"/>
      <c r="G88" s="17">
        <f>SUM(G89:G103)</f>
        <v>2016</v>
      </c>
      <c r="H88" s="17">
        <f>SUM(H89:H103)</f>
        <v>1975</v>
      </c>
      <c r="I88" s="27"/>
      <c r="J88" s="27"/>
      <c r="K88" s="17"/>
    </row>
    <row r="89" spans="1:11" ht="12.75" customHeight="1">
      <c r="A89" s="9" t="s">
        <v>236</v>
      </c>
      <c r="B89" s="9" t="s">
        <v>237</v>
      </c>
      <c r="C89" s="9" t="s">
        <v>95</v>
      </c>
      <c r="D89" s="9" t="s">
        <v>268</v>
      </c>
      <c r="E89" s="9" t="s">
        <v>549</v>
      </c>
      <c r="F89" s="16"/>
      <c r="G89" s="14">
        <v>92</v>
      </c>
      <c r="H89" s="9">
        <v>92</v>
      </c>
      <c r="I89" s="12"/>
      <c r="J89" s="11"/>
      <c r="K89" s="16"/>
    </row>
    <row r="90" spans="1:11" ht="12.75">
      <c r="A90" s="9" t="s">
        <v>236</v>
      </c>
      <c r="B90" s="9" t="s">
        <v>448</v>
      </c>
      <c r="C90" s="9" t="s">
        <v>446</v>
      </c>
      <c r="D90" s="9" t="s">
        <v>447</v>
      </c>
      <c r="E90" s="9"/>
      <c r="F90" s="16"/>
      <c r="G90" s="7">
        <v>27</v>
      </c>
      <c r="H90" s="4">
        <v>27</v>
      </c>
      <c r="I90" s="12"/>
      <c r="J90" s="11"/>
      <c r="K90" s="16"/>
    </row>
    <row r="91" spans="1:11" ht="12.75">
      <c r="A91" s="9" t="s">
        <v>239</v>
      </c>
      <c r="B91" s="9" t="s">
        <v>238</v>
      </c>
      <c r="C91" s="9" t="s">
        <v>192</v>
      </c>
      <c r="D91" s="9"/>
      <c r="E91" s="9"/>
      <c r="F91" s="16"/>
      <c r="G91" s="7">
        <v>44</v>
      </c>
      <c r="H91" s="4">
        <v>44</v>
      </c>
      <c r="I91" s="12"/>
      <c r="J91" s="11"/>
      <c r="K91" s="16"/>
    </row>
    <row r="92" spans="1:11" ht="12.75" customHeight="1">
      <c r="A92" s="9" t="s">
        <v>266</v>
      </c>
      <c r="B92" s="9" t="s">
        <v>605</v>
      </c>
      <c r="C92" s="9" t="s">
        <v>449</v>
      </c>
      <c r="D92" s="9" t="s">
        <v>467</v>
      </c>
      <c r="E92" s="9"/>
      <c r="F92" s="16" t="s">
        <v>267</v>
      </c>
      <c r="G92" s="7">
        <v>289</v>
      </c>
      <c r="H92" s="4">
        <v>289</v>
      </c>
      <c r="I92" s="12"/>
      <c r="J92" s="11"/>
      <c r="K92" s="16"/>
    </row>
    <row r="93" spans="1:11" ht="12.75">
      <c r="A93" s="9" t="s">
        <v>450</v>
      </c>
      <c r="B93" s="9"/>
      <c r="C93" s="9" t="s">
        <v>451</v>
      </c>
      <c r="D93" s="9" t="s">
        <v>591</v>
      </c>
      <c r="E93" s="9"/>
      <c r="F93" s="16"/>
      <c r="G93" s="7">
        <v>72</v>
      </c>
      <c r="H93" s="4">
        <v>72</v>
      </c>
      <c r="I93" s="12"/>
      <c r="J93" s="11"/>
      <c r="K93" s="16"/>
    </row>
    <row r="94" spans="1:11" ht="12.75">
      <c r="A94" s="9" t="s">
        <v>130</v>
      </c>
      <c r="B94" s="9"/>
      <c r="C94" s="9"/>
      <c r="D94" s="9"/>
      <c r="E94" s="9"/>
      <c r="F94" s="16"/>
      <c r="G94" s="14">
        <v>54</v>
      </c>
      <c r="H94" s="9">
        <v>54</v>
      </c>
      <c r="I94" s="12"/>
      <c r="J94" s="11"/>
      <c r="K94" s="16"/>
    </row>
    <row r="95" spans="1:11" ht="12.75">
      <c r="A95" s="9" t="s">
        <v>516</v>
      </c>
      <c r="B95" s="9"/>
      <c r="C95" s="9"/>
      <c r="D95" s="9"/>
      <c r="E95" s="9"/>
      <c r="F95" s="16"/>
      <c r="G95" s="14">
        <v>7</v>
      </c>
      <c r="H95" s="9">
        <v>7</v>
      </c>
      <c r="I95" s="12"/>
      <c r="J95" s="11"/>
      <c r="K95" s="16"/>
    </row>
    <row r="96" spans="1:11" ht="12.75">
      <c r="A96" s="9" t="s">
        <v>493</v>
      </c>
      <c r="B96" s="9"/>
      <c r="C96" s="9"/>
      <c r="D96" s="9"/>
      <c r="E96" s="9"/>
      <c r="F96" s="16" t="s">
        <v>269</v>
      </c>
      <c r="G96" s="14">
        <v>27</v>
      </c>
      <c r="H96" s="9">
        <v>27</v>
      </c>
      <c r="I96" s="12"/>
      <c r="J96" s="11"/>
      <c r="K96" s="21"/>
    </row>
    <row r="97" spans="1:11" ht="12.75">
      <c r="A97" s="9" t="s">
        <v>129</v>
      </c>
      <c r="B97" s="9"/>
      <c r="C97" s="9" t="s">
        <v>454</v>
      </c>
      <c r="D97" s="9"/>
      <c r="E97" s="9"/>
      <c r="F97" s="16" t="s">
        <v>113</v>
      </c>
      <c r="G97" s="14">
        <v>46</v>
      </c>
      <c r="H97" s="9">
        <v>46</v>
      </c>
      <c r="I97" s="11"/>
      <c r="J97" s="11"/>
      <c r="K97" s="9"/>
    </row>
    <row r="98" spans="1:11" ht="12.75">
      <c r="A98" s="9" t="s">
        <v>14</v>
      </c>
      <c r="B98" s="9"/>
      <c r="C98" s="16" t="s">
        <v>241</v>
      </c>
      <c r="D98" s="16" t="s">
        <v>276</v>
      </c>
      <c r="E98" s="16"/>
      <c r="F98" s="16"/>
      <c r="G98" s="14">
        <v>41</v>
      </c>
      <c r="H98" s="9">
        <v>0</v>
      </c>
      <c r="I98" s="11"/>
      <c r="J98" s="11"/>
      <c r="K98" s="9"/>
    </row>
    <row r="99" spans="1:11" ht="12.75" customHeight="1">
      <c r="A99" s="21" t="s">
        <v>7</v>
      </c>
      <c r="B99" s="21"/>
      <c r="C99" s="25" t="s">
        <v>242</v>
      </c>
      <c r="D99" s="25"/>
      <c r="E99" s="25" t="s">
        <v>607</v>
      </c>
      <c r="F99" s="25" t="s">
        <v>240</v>
      </c>
      <c r="G99" s="24">
        <v>116</v>
      </c>
      <c r="H99" s="21">
        <v>116</v>
      </c>
      <c r="I99" s="11" t="s">
        <v>346</v>
      </c>
      <c r="J99" s="11" t="s">
        <v>132</v>
      </c>
      <c r="K99" s="21"/>
    </row>
    <row r="100" spans="1:11" ht="25.5">
      <c r="A100" s="21" t="s">
        <v>243</v>
      </c>
      <c r="B100" s="21" t="s">
        <v>644</v>
      </c>
      <c r="C100" s="25" t="s">
        <v>645</v>
      </c>
      <c r="D100" s="25" t="s">
        <v>646</v>
      </c>
      <c r="E100" s="25" t="s">
        <v>647</v>
      </c>
      <c r="F100" s="25" t="s">
        <v>648</v>
      </c>
      <c r="G100" s="24">
        <v>426</v>
      </c>
      <c r="H100" s="21">
        <v>426</v>
      </c>
      <c r="I100" s="11"/>
      <c r="J100" s="11"/>
      <c r="K100" s="25"/>
    </row>
    <row r="101" spans="1:11" ht="12.75">
      <c r="A101" s="21" t="s">
        <v>542</v>
      </c>
      <c r="B101" s="21"/>
      <c r="C101" s="25" t="s">
        <v>123</v>
      </c>
      <c r="D101" s="25" t="s">
        <v>417</v>
      </c>
      <c r="E101" s="25" t="s">
        <v>536</v>
      </c>
      <c r="F101" s="25" t="s">
        <v>427</v>
      </c>
      <c r="G101" s="49">
        <v>63</v>
      </c>
      <c r="H101" s="21">
        <v>63</v>
      </c>
      <c r="I101" s="11"/>
      <c r="J101" s="11"/>
      <c r="K101" s="21"/>
    </row>
    <row r="102" spans="1:11" ht="26.25" customHeight="1">
      <c r="A102" s="21" t="s">
        <v>580</v>
      </c>
      <c r="B102" s="21" t="s">
        <v>631</v>
      </c>
      <c r="C102" s="25" t="s">
        <v>581</v>
      </c>
      <c r="D102" s="25" t="s">
        <v>582</v>
      </c>
      <c r="E102" s="25"/>
      <c r="F102" s="25"/>
      <c r="G102" s="24">
        <v>432</v>
      </c>
      <c r="H102" s="21">
        <v>432</v>
      </c>
      <c r="I102" s="11"/>
      <c r="J102" s="11"/>
      <c r="K102" s="21"/>
    </row>
    <row r="103" spans="1:11" ht="12.75">
      <c r="A103" s="21" t="s">
        <v>579</v>
      </c>
      <c r="B103" s="21"/>
      <c r="C103" s="25" t="s">
        <v>583</v>
      </c>
      <c r="D103" s="25" t="s">
        <v>584</v>
      </c>
      <c r="E103" s="25"/>
      <c r="F103" s="25"/>
      <c r="G103" s="24">
        <v>280</v>
      </c>
      <c r="H103" s="21">
        <v>280</v>
      </c>
      <c r="I103" s="11"/>
      <c r="J103" s="11"/>
      <c r="K103" s="21"/>
    </row>
    <row r="104" spans="1:11" s="52" customFormat="1" ht="12.75">
      <c r="A104" s="17" t="s">
        <v>16</v>
      </c>
      <c r="B104" s="26"/>
      <c r="C104" s="26"/>
      <c r="D104" s="26"/>
      <c r="E104" s="26"/>
      <c r="F104" s="26"/>
      <c r="G104" s="17">
        <f>SUM(G105:G107)</f>
        <v>275</v>
      </c>
      <c r="H104" s="17">
        <f>SUM(H105:H107)</f>
        <v>275</v>
      </c>
      <c r="I104" s="27"/>
      <c r="J104" s="27"/>
      <c r="K104" s="17"/>
    </row>
    <row r="105" spans="1:11" ht="25.5">
      <c r="A105" s="9" t="s">
        <v>13</v>
      </c>
      <c r="B105" s="16" t="s">
        <v>293</v>
      </c>
      <c r="C105" s="9" t="s">
        <v>244</v>
      </c>
      <c r="D105" s="9" t="s">
        <v>245</v>
      </c>
      <c r="E105" s="9"/>
      <c r="F105" s="16" t="s">
        <v>124</v>
      </c>
      <c r="G105" s="14">
        <v>189</v>
      </c>
      <c r="H105" s="9">
        <v>189</v>
      </c>
      <c r="I105" s="12"/>
      <c r="J105" s="11"/>
      <c r="K105" s="21"/>
    </row>
    <row r="106" spans="1:11" ht="12.75">
      <c r="A106" s="9" t="s">
        <v>8</v>
      </c>
      <c r="B106" s="9"/>
      <c r="C106" s="16" t="s">
        <v>247</v>
      </c>
      <c r="D106" s="16" t="s">
        <v>603</v>
      </c>
      <c r="E106" s="16"/>
      <c r="F106" s="16"/>
      <c r="G106" s="7">
        <v>35</v>
      </c>
      <c r="H106" s="4">
        <v>35</v>
      </c>
      <c r="I106" s="12"/>
      <c r="J106" s="11"/>
      <c r="K106" s="21"/>
    </row>
    <row r="107" spans="1:11" ht="12.75">
      <c r="A107" s="9" t="s">
        <v>185</v>
      </c>
      <c r="B107" s="9"/>
      <c r="C107" s="9" t="s">
        <v>217</v>
      </c>
      <c r="D107" s="9"/>
      <c r="E107" s="9" t="s">
        <v>430</v>
      </c>
      <c r="F107" s="16" t="s">
        <v>255</v>
      </c>
      <c r="G107" s="7">
        <v>51</v>
      </c>
      <c r="H107" s="4">
        <v>51</v>
      </c>
      <c r="I107" s="12"/>
      <c r="J107" s="11"/>
      <c r="K107" s="16"/>
    </row>
    <row r="108" spans="1:11" ht="12.75">
      <c r="A108" s="21" t="s">
        <v>27</v>
      </c>
      <c r="B108" s="21"/>
      <c r="C108" s="25"/>
      <c r="D108" s="25"/>
      <c r="E108" s="25"/>
      <c r="F108" s="25"/>
      <c r="G108" s="21">
        <v>70</v>
      </c>
      <c r="H108" s="21">
        <v>70</v>
      </c>
      <c r="I108" s="11" t="s">
        <v>36</v>
      </c>
      <c r="J108" s="11" t="s">
        <v>83</v>
      </c>
      <c r="K108" s="21" t="s">
        <v>348</v>
      </c>
    </row>
    <row r="109" spans="1:11" s="52" customFormat="1" ht="12.75">
      <c r="A109" s="34"/>
      <c r="B109" s="35" t="s">
        <v>28</v>
      </c>
      <c r="C109" s="35"/>
      <c r="D109" s="35"/>
      <c r="E109" s="35"/>
      <c r="F109" s="35"/>
      <c r="G109" s="34">
        <f>SUM(G104+G88+G69+G63+G47+G20+G15+G2)</f>
        <v>22818</v>
      </c>
      <c r="H109" s="36">
        <f>SUM(H104+H88+H69+H63+H47+H20+H15+H2)</f>
        <v>19993</v>
      </c>
      <c r="I109" s="37" t="s">
        <v>60</v>
      </c>
      <c r="J109" s="37"/>
      <c r="K109" s="36"/>
    </row>
    <row r="110" spans="1:11" ht="12.75">
      <c r="A110" s="21"/>
      <c r="B110" s="25"/>
      <c r="C110" s="25"/>
      <c r="D110" s="25"/>
      <c r="E110" s="25"/>
      <c r="F110" s="132" t="s">
        <v>382</v>
      </c>
      <c r="G110" s="133"/>
      <c r="H110" s="38"/>
      <c r="I110" s="39"/>
      <c r="J110" s="41"/>
      <c r="K110" s="40"/>
    </row>
    <row r="111" spans="1:11" ht="25.5" customHeight="1">
      <c r="A111" s="21"/>
      <c r="B111" s="25"/>
      <c r="C111" s="25"/>
      <c r="D111" s="25"/>
      <c r="E111" s="25"/>
      <c r="F111" s="134" t="s">
        <v>377</v>
      </c>
      <c r="G111" s="135"/>
      <c r="H111" s="40"/>
      <c r="I111" s="41"/>
      <c r="J111" s="41"/>
      <c r="K111" s="40"/>
    </row>
    <row r="112" spans="1:11" s="52" customFormat="1" ht="12.75">
      <c r="A112" s="38" t="s">
        <v>10</v>
      </c>
      <c r="B112" s="42"/>
      <c r="C112" s="42"/>
      <c r="D112" s="42"/>
      <c r="E112" s="42"/>
      <c r="F112" s="42"/>
      <c r="G112" s="38">
        <f>SUM(G113:G115)</f>
        <v>2600</v>
      </c>
      <c r="H112" s="38">
        <f>SUM(H113:H115)</f>
        <v>10500</v>
      </c>
      <c r="I112" s="39"/>
      <c r="J112" s="39"/>
      <c r="K112" s="38"/>
    </row>
    <row r="113" spans="1:11" ht="12.75" customHeight="1">
      <c r="A113" s="21" t="s">
        <v>25</v>
      </c>
      <c r="B113" s="126" t="s">
        <v>24</v>
      </c>
      <c r="C113" s="127"/>
      <c r="D113" s="25"/>
      <c r="E113" s="25"/>
      <c r="F113" s="25"/>
      <c r="G113" s="21">
        <v>1500</v>
      </c>
      <c r="H113" s="21">
        <v>7500</v>
      </c>
      <c r="I113" s="11"/>
      <c r="J113" s="11"/>
      <c r="K113" s="21"/>
    </row>
    <row r="114" spans="1:11" ht="12.75" customHeight="1">
      <c r="A114" s="21" t="s">
        <v>26</v>
      </c>
      <c r="B114" s="126" t="s">
        <v>24</v>
      </c>
      <c r="C114" s="127"/>
      <c r="D114" s="25"/>
      <c r="E114" s="25"/>
      <c r="F114" s="25"/>
      <c r="G114" s="21">
        <v>1000</v>
      </c>
      <c r="H114" s="21">
        <v>2000</v>
      </c>
      <c r="I114" s="11"/>
      <c r="J114" s="11"/>
      <c r="K114" s="21"/>
    </row>
    <row r="115" spans="1:11" ht="12.75" customHeight="1">
      <c r="A115" s="21" t="s">
        <v>376</v>
      </c>
      <c r="B115" s="126" t="s">
        <v>24</v>
      </c>
      <c r="C115" s="127"/>
      <c r="D115" s="25"/>
      <c r="E115" s="25"/>
      <c r="F115" s="62" t="s">
        <v>316</v>
      </c>
      <c r="G115" s="21">
        <v>100</v>
      </c>
      <c r="H115" s="21">
        <v>1000</v>
      </c>
      <c r="I115" s="11"/>
      <c r="J115" s="11"/>
      <c r="K115" s="21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1" ht="12.75">
      <c r="A131" s="2"/>
    </row>
  </sheetData>
  <sheetProtection/>
  <mergeCells count="8">
    <mergeCell ref="B19:C19"/>
    <mergeCell ref="F110:G110"/>
    <mergeCell ref="F111:G111"/>
    <mergeCell ref="B113:C113"/>
    <mergeCell ref="B75:C75"/>
    <mergeCell ref="B115:C115"/>
    <mergeCell ref="B77:C77"/>
    <mergeCell ref="B114:C114"/>
  </mergeCells>
  <printOptions/>
  <pageMargins left="0.3937007874015748" right="0" top="0" bottom="0" header="0.5118110236220472" footer="0.5118110236220472"/>
  <pageSetup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421875" style="51" customWidth="1"/>
    <col min="2" max="2" width="20.140625" style="51" customWidth="1"/>
    <col min="3" max="3" width="20.28125" style="51" customWidth="1"/>
    <col min="4" max="4" width="14.57421875" style="51" customWidth="1"/>
    <col min="5" max="5" width="22.7109375" style="51" customWidth="1"/>
    <col min="6" max="6" width="16.7109375" style="59" customWidth="1"/>
    <col min="7" max="7" width="7.7109375" style="51" customWidth="1"/>
    <col min="8" max="8" width="6.7109375" style="51" customWidth="1"/>
    <col min="9" max="9" width="13.7109375" style="55" customWidth="1"/>
    <col min="10" max="10" width="11.28125" style="55" customWidth="1"/>
    <col min="11" max="11" width="27.00390625" style="51" customWidth="1"/>
    <col min="12" max="16384" width="9.140625" style="51" customWidth="1"/>
  </cols>
  <sheetData>
    <row r="1" spans="1:11" ht="12.75">
      <c r="A1" s="15" t="s">
        <v>349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11" t="s">
        <v>104</v>
      </c>
      <c r="J1" s="12" t="s">
        <v>97</v>
      </c>
      <c r="K1" s="13" t="s">
        <v>75</v>
      </c>
    </row>
    <row r="2" spans="1:11" ht="12.75">
      <c r="A2" s="17" t="s">
        <v>15</v>
      </c>
      <c r="B2" s="17"/>
      <c r="C2" s="17"/>
      <c r="D2" s="17"/>
      <c r="E2" s="17"/>
      <c r="F2" s="18"/>
      <c r="G2" s="17">
        <f>SUM(G3:G14)</f>
        <v>5149</v>
      </c>
      <c r="H2" s="17">
        <f>SUM(H3:H14)</f>
        <v>5149</v>
      </c>
      <c r="I2" s="19"/>
      <c r="J2" s="19"/>
      <c r="K2" s="20"/>
    </row>
    <row r="3" spans="1:11" ht="12.75">
      <c r="A3" s="9" t="s">
        <v>195</v>
      </c>
      <c r="B3" s="9"/>
      <c r="C3" s="16" t="s">
        <v>510</v>
      </c>
      <c r="D3" s="16" t="s">
        <v>511</v>
      </c>
      <c r="E3" s="16" t="s">
        <v>512</v>
      </c>
      <c r="F3" s="16"/>
      <c r="G3" s="14">
        <v>2220</v>
      </c>
      <c r="H3" s="9">
        <v>2220</v>
      </c>
      <c r="I3" s="12"/>
      <c r="J3" s="11"/>
      <c r="K3" s="9"/>
    </row>
    <row r="4" spans="1:11" ht="12.75">
      <c r="A4" s="9" t="s">
        <v>69</v>
      </c>
      <c r="B4" s="9"/>
      <c r="C4" s="16" t="s">
        <v>499</v>
      </c>
      <c r="D4" s="16"/>
      <c r="E4" s="16" t="s">
        <v>556</v>
      </c>
      <c r="F4" s="16"/>
      <c r="G4" s="14">
        <v>89</v>
      </c>
      <c r="H4" s="9">
        <v>89</v>
      </c>
      <c r="I4" s="11"/>
      <c r="J4" s="11"/>
      <c r="K4" s="21"/>
    </row>
    <row r="5" spans="1:11" ht="25.5">
      <c r="A5" s="9" t="s">
        <v>9</v>
      </c>
      <c r="B5" s="9" t="s">
        <v>216</v>
      </c>
      <c r="C5" s="16" t="s">
        <v>191</v>
      </c>
      <c r="D5" s="16" t="s">
        <v>204</v>
      </c>
      <c r="E5" s="25" t="s">
        <v>249</v>
      </c>
      <c r="F5" s="16" t="s">
        <v>250</v>
      </c>
      <c r="G5" s="14">
        <v>914</v>
      </c>
      <c r="H5" s="9">
        <v>914</v>
      </c>
      <c r="I5" s="11"/>
      <c r="J5" s="11"/>
      <c r="K5" s="21"/>
    </row>
    <row r="6" spans="1:11" ht="12.75">
      <c r="A6" s="9" t="s">
        <v>209</v>
      </c>
      <c r="B6" s="9"/>
      <c r="C6" s="16" t="s">
        <v>193</v>
      </c>
      <c r="D6" s="16" t="s">
        <v>208</v>
      </c>
      <c r="E6" s="16" t="s">
        <v>212</v>
      </c>
      <c r="F6" s="16" t="s">
        <v>253</v>
      </c>
      <c r="G6" s="23">
        <v>18</v>
      </c>
      <c r="H6" s="10">
        <v>18</v>
      </c>
      <c r="I6" s="11"/>
      <c r="J6" s="11"/>
      <c r="K6" s="21"/>
    </row>
    <row r="7" spans="1:11" ht="12.75">
      <c r="A7" s="9" t="s">
        <v>209</v>
      </c>
      <c r="B7" s="9" t="s">
        <v>211</v>
      </c>
      <c r="C7" s="16" t="s">
        <v>193</v>
      </c>
      <c r="D7" s="16" t="s">
        <v>210</v>
      </c>
      <c r="E7" s="16" t="s">
        <v>213</v>
      </c>
      <c r="F7" s="16" t="s">
        <v>91</v>
      </c>
      <c r="G7" s="23">
        <v>70</v>
      </c>
      <c r="H7" s="10">
        <v>70</v>
      </c>
      <c r="I7" s="11"/>
      <c r="J7" s="11"/>
      <c r="K7" s="21"/>
    </row>
    <row r="8" spans="1:11" ht="12.75">
      <c r="A8" s="9" t="s">
        <v>76</v>
      </c>
      <c r="B8" s="9"/>
      <c r="C8" s="16"/>
      <c r="D8" s="16"/>
      <c r="E8" s="16"/>
      <c r="F8" s="16" t="s">
        <v>77</v>
      </c>
      <c r="G8" s="14">
        <v>75</v>
      </c>
      <c r="H8" s="9">
        <v>75</v>
      </c>
      <c r="I8" s="11"/>
      <c r="J8" s="11"/>
      <c r="K8" s="21"/>
    </row>
    <row r="9" spans="1:11" ht="12.75" customHeight="1">
      <c r="A9" s="9" t="s">
        <v>17</v>
      </c>
      <c r="B9" s="9" t="s">
        <v>206</v>
      </c>
      <c r="C9" s="16" t="s">
        <v>193</v>
      </c>
      <c r="D9" s="16" t="s">
        <v>215</v>
      </c>
      <c r="E9" s="16" t="s">
        <v>308</v>
      </c>
      <c r="F9" s="16" t="s">
        <v>66</v>
      </c>
      <c r="G9" s="14">
        <v>305</v>
      </c>
      <c r="H9" s="9">
        <v>305</v>
      </c>
      <c r="I9" s="11"/>
      <c r="J9" s="11"/>
      <c r="K9" s="21"/>
    </row>
    <row r="10" spans="1:11" ht="12.75" customHeight="1">
      <c r="A10" s="9" t="s">
        <v>0</v>
      </c>
      <c r="B10" s="9"/>
      <c r="C10" s="16" t="s">
        <v>389</v>
      </c>
      <c r="D10" s="16" t="s">
        <v>455</v>
      </c>
      <c r="E10" s="16" t="s">
        <v>456</v>
      </c>
      <c r="F10" s="16" t="s">
        <v>457</v>
      </c>
      <c r="G10" s="14">
        <v>555</v>
      </c>
      <c r="H10" s="9">
        <v>555</v>
      </c>
      <c r="I10" s="11"/>
      <c r="J10" s="11"/>
      <c r="K10" s="21"/>
    </row>
    <row r="11" spans="1:11" ht="12.75">
      <c r="A11" s="9" t="s">
        <v>70</v>
      </c>
      <c r="B11" s="9" t="s">
        <v>211</v>
      </c>
      <c r="C11" s="16" t="s">
        <v>65</v>
      </c>
      <c r="D11" s="16"/>
      <c r="E11" s="16" t="s">
        <v>214</v>
      </c>
      <c r="F11" s="16" t="s">
        <v>72</v>
      </c>
      <c r="G11" s="14">
        <v>111</v>
      </c>
      <c r="H11" s="9">
        <v>111</v>
      </c>
      <c r="I11" s="11"/>
      <c r="J11" s="11"/>
      <c r="K11" s="21"/>
    </row>
    <row r="12" spans="1:11" ht="12.75">
      <c r="A12" s="21" t="s">
        <v>109</v>
      </c>
      <c r="B12" s="21"/>
      <c r="C12" s="9" t="s">
        <v>217</v>
      </c>
      <c r="D12" s="9" t="s">
        <v>218</v>
      </c>
      <c r="E12" s="9" t="s">
        <v>505</v>
      </c>
      <c r="F12" s="9" t="s">
        <v>427</v>
      </c>
      <c r="G12" s="24">
        <v>37</v>
      </c>
      <c r="H12" s="21">
        <v>37</v>
      </c>
      <c r="I12" s="11"/>
      <c r="J12" s="11"/>
      <c r="K12" s="21"/>
    </row>
    <row r="13" spans="1:11" ht="12.75">
      <c r="A13" s="21" t="s">
        <v>338</v>
      </c>
      <c r="B13" s="25"/>
      <c r="C13" s="25"/>
      <c r="D13" s="25"/>
      <c r="E13" s="25"/>
      <c r="F13" s="25"/>
      <c r="G13" s="24">
        <v>235</v>
      </c>
      <c r="H13" s="21">
        <v>235</v>
      </c>
      <c r="I13" s="11"/>
      <c r="J13" s="11" t="s">
        <v>83</v>
      </c>
      <c r="K13" s="21"/>
    </row>
    <row r="14" spans="1:11" ht="12.75">
      <c r="A14" s="21" t="s">
        <v>18</v>
      </c>
      <c r="B14" s="25"/>
      <c r="C14" s="25"/>
      <c r="D14" s="25"/>
      <c r="E14" s="25"/>
      <c r="F14" s="25"/>
      <c r="G14" s="24">
        <v>520</v>
      </c>
      <c r="H14" s="21">
        <v>520</v>
      </c>
      <c r="I14" s="11"/>
      <c r="J14" s="11" t="s">
        <v>83</v>
      </c>
      <c r="K14" s="21"/>
    </row>
    <row r="15" spans="1:11" s="52" customFormat="1" ht="12.75">
      <c r="A15" s="17" t="s">
        <v>31</v>
      </c>
      <c r="B15" s="17"/>
      <c r="C15" s="17"/>
      <c r="D15" s="17"/>
      <c r="E15" s="17"/>
      <c r="F15" s="26"/>
      <c r="G15" s="17">
        <f>SUM(G16:G21)</f>
        <v>52800</v>
      </c>
      <c r="H15" s="17">
        <f>SUM(H16:H21)</f>
        <v>12800</v>
      </c>
      <c r="I15" s="27"/>
      <c r="J15" s="27"/>
      <c r="K15" s="17"/>
    </row>
    <row r="16" spans="1:11" ht="12.75">
      <c r="A16" s="21" t="s">
        <v>43</v>
      </c>
      <c r="B16" s="25" t="s">
        <v>352</v>
      </c>
      <c r="C16" s="21"/>
      <c r="D16" s="21"/>
      <c r="E16" s="21"/>
      <c r="F16" s="25" t="s">
        <v>355</v>
      </c>
      <c r="G16" s="21">
        <v>40000</v>
      </c>
      <c r="H16" s="21">
        <v>0</v>
      </c>
      <c r="I16" s="11" t="s">
        <v>11</v>
      </c>
      <c r="J16" s="11" t="s">
        <v>48</v>
      </c>
      <c r="K16" s="21"/>
    </row>
    <row r="17" spans="1:11" ht="12.75">
      <c r="A17" s="21" t="s">
        <v>45</v>
      </c>
      <c r="B17" s="25" t="s">
        <v>353</v>
      </c>
      <c r="C17" s="21"/>
      <c r="D17" s="21"/>
      <c r="E17" s="21"/>
      <c r="F17" s="25" t="s">
        <v>312</v>
      </c>
      <c r="G17" s="21">
        <v>5000</v>
      </c>
      <c r="H17" s="21">
        <v>5000</v>
      </c>
      <c r="I17" s="11" t="s">
        <v>11</v>
      </c>
      <c r="J17" s="11" t="s">
        <v>48</v>
      </c>
      <c r="K17" s="21"/>
    </row>
    <row r="18" spans="1:11" ht="25.5">
      <c r="A18" s="21" t="s">
        <v>53</v>
      </c>
      <c r="B18" s="21"/>
      <c r="C18" s="21"/>
      <c r="D18" s="21"/>
      <c r="E18" s="21"/>
      <c r="F18" s="25"/>
      <c r="G18" s="21">
        <v>2000</v>
      </c>
      <c r="H18" s="21">
        <v>2000</v>
      </c>
      <c r="I18" s="11" t="s">
        <v>11</v>
      </c>
      <c r="J18" s="11" t="s">
        <v>368</v>
      </c>
      <c r="K18" s="21"/>
    </row>
    <row r="19" spans="1:11" ht="12.75">
      <c r="A19" s="21" t="s">
        <v>331</v>
      </c>
      <c r="B19" s="21"/>
      <c r="C19" s="21"/>
      <c r="D19" s="21"/>
      <c r="E19" s="21"/>
      <c r="F19" s="25" t="s">
        <v>312</v>
      </c>
      <c r="G19" s="21">
        <v>400</v>
      </c>
      <c r="H19" s="21">
        <v>400</v>
      </c>
      <c r="I19" s="11"/>
      <c r="J19" s="11" t="s">
        <v>35</v>
      </c>
      <c r="K19" s="21"/>
    </row>
    <row r="20" spans="1:11" ht="12.75">
      <c r="A20" s="21" t="s">
        <v>284</v>
      </c>
      <c r="B20" s="21"/>
      <c r="C20" s="25"/>
      <c r="D20" s="25"/>
      <c r="E20" s="25" t="s">
        <v>326</v>
      </c>
      <c r="F20" s="25" t="s">
        <v>140</v>
      </c>
      <c r="G20" s="49">
        <v>400</v>
      </c>
      <c r="H20" s="21">
        <v>400</v>
      </c>
      <c r="I20" s="11"/>
      <c r="J20" s="11"/>
      <c r="K20" s="21"/>
    </row>
    <row r="21" spans="1:11" ht="12.75">
      <c r="A21" s="21" t="s">
        <v>46</v>
      </c>
      <c r="B21" s="21" t="s">
        <v>350</v>
      </c>
      <c r="C21" s="21"/>
      <c r="D21" s="21"/>
      <c r="E21" s="21"/>
      <c r="F21" s="25" t="s">
        <v>47</v>
      </c>
      <c r="G21" s="21">
        <v>5000</v>
      </c>
      <c r="H21" s="21">
        <v>5000</v>
      </c>
      <c r="I21" s="11" t="s">
        <v>351</v>
      </c>
      <c r="J21" s="11" t="s">
        <v>48</v>
      </c>
      <c r="K21" s="21" t="s">
        <v>127</v>
      </c>
    </row>
    <row r="22" spans="1:11" ht="12.75">
      <c r="A22" s="17" t="s">
        <v>1</v>
      </c>
      <c r="B22" s="17"/>
      <c r="C22" s="17"/>
      <c r="D22" s="17"/>
      <c r="E22" s="17"/>
      <c r="F22" s="18"/>
      <c r="G22" s="17">
        <f>SUM(G23:G43)</f>
        <v>4710</v>
      </c>
      <c r="H22" s="17">
        <f>SUM(H23:H43)</f>
        <v>3074</v>
      </c>
      <c r="I22" s="19"/>
      <c r="J22" s="19"/>
      <c r="K22" s="20"/>
    </row>
    <row r="23" spans="1:11" ht="12.75">
      <c r="A23" s="9" t="s">
        <v>78</v>
      </c>
      <c r="B23" s="9"/>
      <c r="C23" s="16" t="s">
        <v>470</v>
      </c>
      <c r="D23" s="16" t="s">
        <v>473</v>
      </c>
      <c r="E23" s="16"/>
      <c r="F23" s="16" t="s">
        <v>471</v>
      </c>
      <c r="G23" s="14">
        <v>310</v>
      </c>
      <c r="H23" s="9">
        <v>310</v>
      </c>
      <c r="I23" s="11"/>
      <c r="J23" s="11"/>
      <c r="K23" s="21"/>
    </row>
    <row r="24" spans="1:11" ht="12.75">
      <c r="A24" s="9" t="s">
        <v>79</v>
      </c>
      <c r="B24" s="9"/>
      <c r="C24" s="16" t="s">
        <v>472</v>
      </c>
      <c r="D24" s="16" t="s">
        <v>474</v>
      </c>
      <c r="E24" s="16"/>
      <c r="F24" t="s">
        <v>475</v>
      </c>
      <c r="G24" s="14">
        <v>202</v>
      </c>
      <c r="H24" s="9">
        <v>202</v>
      </c>
      <c r="I24" s="11"/>
      <c r="J24" s="11"/>
      <c r="K24" s="21"/>
    </row>
    <row r="25" spans="1:11" ht="12.75">
      <c r="A25" s="9" t="s">
        <v>479</v>
      </c>
      <c r="B25" s="9"/>
      <c r="C25" s="16" t="s">
        <v>476</v>
      </c>
      <c r="D25" s="16" t="s">
        <v>480</v>
      </c>
      <c r="E25" s="16"/>
      <c r="F25" s="16" t="s">
        <v>478</v>
      </c>
      <c r="G25" s="14">
        <v>363</v>
      </c>
      <c r="H25" s="9">
        <v>300</v>
      </c>
      <c r="I25" s="12"/>
      <c r="J25" s="11"/>
      <c r="K25" s="9"/>
    </row>
    <row r="26" spans="1:11" ht="12.75">
      <c r="A26" s="104" t="s">
        <v>398</v>
      </c>
      <c r="B26" s="104"/>
      <c r="C26" s="16" t="s">
        <v>396</v>
      </c>
      <c r="D26" s="16" t="s">
        <v>397</v>
      </c>
      <c r="E26" s="16"/>
      <c r="F26" s="16" t="s">
        <v>399</v>
      </c>
      <c r="G26" s="14">
        <v>252</v>
      </c>
      <c r="H26" s="9">
        <v>252</v>
      </c>
      <c r="I26" s="12"/>
      <c r="J26" s="11"/>
      <c r="K26" s="9"/>
    </row>
    <row r="27" spans="1:11" ht="12.75">
      <c r="A27" s="9" t="s">
        <v>86</v>
      </c>
      <c r="B27" s="9"/>
      <c r="C27" s="16" t="s">
        <v>63</v>
      </c>
      <c r="D27" s="16"/>
      <c r="E27" s="16" t="s">
        <v>221</v>
      </c>
      <c r="F27" s="16" t="s">
        <v>87</v>
      </c>
      <c r="G27" s="14">
        <v>204</v>
      </c>
      <c r="H27" s="9">
        <v>204</v>
      </c>
      <c r="I27" s="12"/>
      <c r="J27" s="11"/>
      <c r="K27" s="9" t="s">
        <v>84</v>
      </c>
    </row>
    <row r="28" spans="1:11" ht="12.75">
      <c r="A28" s="9" t="s">
        <v>600</v>
      </c>
      <c r="B28" s="9"/>
      <c r="C28" s="16" t="s">
        <v>476</v>
      </c>
      <c r="D28" s="16" t="s">
        <v>598</v>
      </c>
      <c r="E28" s="16"/>
      <c r="F28" s="16" t="s">
        <v>599</v>
      </c>
      <c r="G28" s="14">
        <v>116</v>
      </c>
      <c r="H28" s="9">
        <v>116</v>
      </c>
      <c r="I28" s="12"/>
      <c r="J28" s="11"/>
      <c r="K28" s="9"/>
    </row>
    <row r="29" spans="1:11" ht="12.75" customHeight="1">
      <c r="A29" s="9" t="s">
        <v>85</v>
      </c>
      <c r="B29" s="9"/>
      <c r="C29" s="16" t="s">
        <v>63</v>
      </c>
      <c r="D29" s="16"/>
      <c r="E29" s="16" t="s">
        <v>222</v>
      </c>
      <c r="F29" s="16" t="s">
        <v>87</v>
      </c>
      <c r="G29" s="14">
        <v>162</v>
      </c>
      <c r="H29" s="9">
        <v>0</v>
      </c>
      <c r="I29" s="12"/>
      <c r="J29" s="11"/>
      <c r="K29" s="9"/>
    </row>
    <row r="30" spans="1:11" ht="12.75" customHeight="1">
      <c r="A30" s="9" t="s">
        <v>602</v>
      </c>
      <c r="B30" s="9"/>
      <c r="C30" s="16" t="s">
        <v>407</v>
      </c>
      <c r="D30" s="16"/>
      <c r="E30" s="16"/>
      <c r="F30" s="16" t="s">
        <v>478</v>
      </c>
      <c r="G30" s="14">
        <v>245</v>
      </c>
      <c r="H30" s="9">
        <v>245</v>
      </c>
      <c r="I30" s="12"/>
      <c r="J30" s="11" t="s">
        <v>597</v>
      </c>
      <c r="K30" s="9"/>
    </row>
    <row r="31" spans="1:11" ht="12.75">
      <c r="A31" s="9" t="s">
        <v>101</v>
      </c>
      <c r="B31" s="9"/>
      <c r="C31" s="16" t="s">
        <v>63</v>
      </c>
      <c r="D31" s="16"/>
      <c r="E31" s="16" t="s">
        <v>222</v>
      </c>
      <c r="F31" s="16" t="s">
        <v>87</v>
      </c>
      <c r="G31" s="14">
        <v>90</v>
      </c>
      <c r="H31" s="9">
        <v>0</v>
      </c>
      <c r="I31" s="12"/>
      <c r="J31" s="11"/>
      <c r="K31" s="9"/>
    </row>
    <row r="32" spans="1:11" ht="12.75">
      <c r="A32" s="9" t="s">
        <v>101</v>
      </c>
      <c r="B32" s="9"/>
      <c r="C32" s="16" t="s">
        <v>63</v>
      </c>
      <c r="D32" s="16"/>
      <c r="E32" s="16" t="s">
        <v>222</v>
      </c>
      <c r="F32" s="16" t="s">
        <v>87</v>
      </c>
      <c r="G32" s="14">
        <v>90</v>
      </c>
      <c r="H32" s="9">
        <v>90</v>
      </c>
      <c r="I32" s="12"/>
      <c r="J32" s="11"/>
      <c r="K32" s="9"/>
    </row>
    <row r="33" spans="1:11" ht="12.75">
      <c r="A33" s="9" t="s">
        <v>561</v>
      </c>
      <c r="B33" s="9"/>
      <c r="C33" s="16"/>
      <c r="D33" s="16"/>
      <c r="E33" s="16"/>
      <c r="F33" s="16" t="s">
        <v>559</v>
      </c>
      <c r="G33" s="33">
        <v>25</v>
      </c>
      <c r="H33" s="9">
        <v>0</v>
      </c>
      <c r="I33" s="12" t="s">
        <v>560</v>
      </c>
      <c r="J33" s="11"/>
      <c r="K33" s="9"/>
    </row>
    <row r="34" spans="1:11" ht="12.75">
      <c r="A34" s="9" t="s">
        <v>88</v>
      </c>
      <c r="B34" s="9"/>
      <c r="C34" s="16" t="s">
        <v>106</v>
      </c>
      <c r="D34" s="16"/>
      <c r="E34" s="16"/>
      <c r="F34" s="16" t="s">
        <v>87</v>
      </c>
      <c r="G34" s="14">
        <v>81</v>
      </c>
      <c r="H34" s="9">
        <v>81</v>
      </c>
      <c r="I34" s="12"/>
      <c r="J34" s="11"/>
      <c r="K34" s="9" t="s">
        <v>84</v>
      </c>
    </row>
    <row r="35" spans="1:11" ht="12.75">
      <c r="A35" s="9" t="s">
        <v>168</v>
      </c>
      <c r="B35" s="9"/>
      <c r="C35" s="16"/>
      <c r="D35" s="16"/>
      <c r="E35" s="16"/>
      <c r="F35" s="16" t="s">
        <v>166</v>
      </c>
      <c r="G35" s="14">
        <v>208</v>
      </c>
      <c r="H35" s="9">
        <v>0</v>
      </c>
      <c r="I35" s="12"/>
      <c r="J35" s="11" t="s">
        <v>403</v>
      </c>
      <c r="K35" s="9"/>
    </row>
    <row r="36" spans="1:11" ht="12.75">
      <c r="A36" s="9" t="s">
        <v>400</v>
      </c>
      <c r="B36" s="9"/>
      <c r="C36" s="16" t="s">
        <v>636</v>
      </c>
      <c r="D36" s="16"/>
      <c r="E36" s="16" t="s">
        <v>637</v>
      </c>
      <c r="F36" s="16" t="s">
        <v>638</v>
      </c>
      <c r="G36" s="14">
        <v>40</v>
      </c>
      <c r="H36" s="9">
        <v>40</v>
      </c>
      <c r="I36" s="11"/>
      <c r="J36" s="11"/>
      <c r="K36" s="21"/>
    </row>
    <row r="37" spans="1:11" ht="12.75">
      <c r="A37" s="21" t="s">
        <v>19</v>
      </c>
      <c r="B37" s="21"/>
      <c r="C37" s="25" t="s">
        <v>102</v>
      </c>
      <c r="D37" s="25" t="s">
        <v>224</v>
      </c>
      <c r="E37" s="25" t="s">
        <v>225</v>
      </c>
      <c r="F37" s="25" t="s">
        <v>103</v>
      </c>
      <c r="G37" s="24">
        <v>288</v>
      </c>
      <c r="H37" s="21">
        <v>0</v>
      </c>
      <c r="I37" s="11"/>
      <c r="J37" s="11"/>
      <c r="K37" s="21"/>
    </row>
    <row r="38" spans="1:11" ht="12.75">
      <c r="A38" s="21" t="s">
        <v>370</v>
      </c>
      <c r="B38" s="21"/>
      <c r="C38" s="25"/>
      <c r="D38" s="9"/>
      <c r="E38" s="25"/>
      <c r="F38" s="25" t="s">
        <v>61</v>
      </c>
      <c r="G38" s="61">
        <v>800</v>
      </c>
      <c r="H38" s="21">
        <v>0</v>
      </c>
      <c r="I38" s="11" t="s">
        <v>562</v>
      </c>
      <c r="J38" s="11"/>
      <c r="K38" s="21"/>
    </row>
    <row r="39" spans="1:11" ht="12.75">
      <c r="A39" s="21" t="s">
        <v>12</v>
      </c>
      <c r="B39" s="21"/>
      <c r="C39" s="25" t="s">
        <v>108</v>
      </c>
      <c r="D39" s="25" t="s">
        <v>227</v>
      </c>
      <c r="E39" s="25"/>
      <c r="F39" s="25" t="s">
        <v>82</v>
      </c>
      <c r="G39" s="24">
        <v>590</v>
      </c>
      <c r="H39" s="21">
        <v>590</v>
      </c>
      <c r="I39" s="11"/>
      <c r="J39" s="11"/>
      <c r="K39" s="21"/>
    </row>
    <row r="40" spans="1:11" ht="12.75">
      <c r="A40" s="21" t="s">
        <v>542</v>
      </c>
      <c r="B40" s="21"/>
      <c r="C40" s="25" t="s">
        <v>123</v>
      </c>
      <c r="D40" s="25" t="s">
        <v>218</v>
      </c>
      <c r="E40" s="25" t="s">
        <v>541</v>
      </c>
      <c r="F40" s="25" t="s">
        <v>427</v>
      </c>
      <c r="G40" s="24">
        <v>61</v>
      </c>
      <c r="H40" s="21">
        <v>61</v>
      </c>
      <c r="I40" s="11"/>
      <c r="J40" s="11"/>
      <c r="K40" s="21"/>
    </row>
    <row r="41" spans="1:11" ht="12.75">
      <c r="A41" s="21" t="s">
        <v>34</v>
      </c>
      <c r="B41" s="21"/>
      <c r="C41" s="25" t="s">
        <v>80</v>
      </c>
      <c r="D41" s="25"/>
      <c r="E41" s="25" t="s">
        <v>286</v>
      </c>
      <c r="F41" s="25" t="s">
        <v>82</v>
      </c>
      <c r="G41" s="24">
        <v>33</v>
      </c>
      <c r="H41" s="21">
        <v>33</v>
      </c>
      <c r="I41" s="12"/>
      <c r="J41" s="11"/>
      <c r="K41" s="21"/>
    </row>
    <row r="42" spans="1:11" ht="12.75">
      <c r="A42" s="21" t="s">
        <v>52</v>
      </c>
      <c r="B42" s="25"/>
      <c r="C42" s="25" t="s">
        <v>341</v>
      </c>
      <c r="D42" s="25"/>
      <c r="E42" s="25" t="s">
        <v>343</v>
      </c>
      <c r="F42" s="25" t="s">
        <v>82</v>
      </c>
      <c r="G42" s="21">
        <v>50</v>
      </c>
      <c r="H42" s="21">
        <v>50</v>
      </c>
      <c r="I42" s="11"/>
      <c r="J42" s="11"/>
      <c r="K42" s="21"/>
    </row>
    <row r="43" spans="1:11" ht="12.75">
      <c r="A43" s="21" t="s">
        <v>49</v>
      </c>
      <c r="B43" s="21"/>
      <c r="C43" s="21"/>
      <c r="D43" s="21"/>
      <c r="E43" s="21"/>
      <c r="F43" s="25" t="s">
        <v>140</v>
      </c>
      <c r="G43" s="21">
        <v>500</v>
      </c>
      <c r="H43" s="21">
        <v>500</v>
      </c>
      <c r="I43" s="11" t="s">
        <v>560</v>
      </c>
      <c r="J43" s="11" t="s">
        <v>35</v>
      </c>
      <c r="K43" s="21"/>
    </row>
    <row r="44" spans="1:11" s="52" customFormat="1" ht="12.75">
      <c r="A44" s="17" t="s">
        <v>3</v>
      </c>
      <c r="B44" s="17"/>
      <c r="C44" s="17"/>
      <c r="D44" s="17"/>
      <c r="E44" s="17"/>
      <c r="F44" s="26"/>
      <c r="G44" s="17">
        <f>SUM(G45:G59)</f>
        <v>534</v>
      </c>
      <c r="H44" s="17">
        <f>SUM(H45:H59)</f>
        <v>534</v>
      </c>
      <c r="I44" s="27"/>
      <c r="J44" s="27"/>
      <c r="K44" s="17"/>
    </row>
    <row r="45" spans="1:11" ht="12.75">
      <c r="A45" s="9" t="s">
        <v>287</v>
      </c>
      <c r="B45" s="9"/>
      <c r="C45" s="9" t="s">
        <v>230</v>
      </c>
      <c r="D45" s="9" t="s">
        <v>229</v>
      </c>
      <c r="E45" s="9"/>
      <c r="F45" s="25" t="s">
        <v>253</v>
      </c>
      <c r="G45" s="14">
        <v>18</v>
      </c>
      <c r="H45" s="9">
        <v>18</v>
      </c>
      <c r="I45" s="11"/>
      <c r="J45" s="11"/>
      <c r="K45" s="21"/>
    </row>
    <row r="46" spans="1:11" ht="12.75">
      <c r="A46" s="9" t="s">
        <v>112</v>
      </c>
      <c r="B46" s="9"/>
      <c r="C46" s="9" t="s">
        <v>501</v>
      </c>
      <c r="D46" s="9"/>
      <c r="E46" s="21" t="s">
        <v>578</v>
      </c>
      <c r="F46" s="25" t="s">
        <v>113</v>
      </c>
      <c r="G46" s="14">
        <v>56</v>
      </c>
      <c r="H46" s="9">
        <v>56</v>
      </c>
      <c r="I46" s="11"/>
      <c r="J46" s="11"/>
      <c r="K46" s="21"/>
    </row>
    <row r="47" spans="1:11" ht="12.75">
      <c r="A47" s="9" t="s">
        <v>112</v>
      </c>
      <c r="B47" s="9"/>
      <c r="C47" s="9"/>
      <c r="D47" s="9"/>
      <c r="E47" s="21" t="s">
        <v>176</v>
      </c>
      <c r="F47" s="25" t="s">
        <v>113</v>
      </c>
      <c r="G47" s="14">
        <v>7</v>
      </c>
      <c r="H47" s="9">
        <v>7</v>
      </c>
      <c r="I47" s="11"/>
      <c r="J47" s="11"/>
      <c r="K47" s="21"/>
    </row>
    <row r="48" spans="1:11" ht="12.75">
      <c r="A48" s="9" t="s">
        <v>114</v>
      </c>
      <c r="B48" s="9"/>
      <c r="C48" s="9" t="s">
        <v>230</v>
      </c>
      <c r="D48" s="9"/>
      <c r="E48" s="9"/>
      <c r="F48" s="25" t="s">
        <v>306</v>
      </c>
      <c r="G48" s="14">
        <v>26</v>
      </c>
      <c r="H48" s="9">
        <v>26</v>
      </c>
      <c r="I48" s="11"/>
      <c r="J48" s="11"/>
      <c r="K48" s="21"/>
    </row>
    <row r="49" spans="1:11" ht="12.75">
      <c r="A49" s="9" t="s">
        <v>115</v>
      </c>
      <c r="B49" s="9"/>
      <c r="C49" s="9" t="s">
        <v>230</v>
      </c>
      <c r="D49" s="9"/>
      <c r="E49" s="9"/>
      <c r="F49" s="25" t="s">
        <v>116</v>
      </c>
      <c r="G49" s="14">
        <v>21</v>
      </c>
      <c r="H49" s="9">
        <v>21</v>
      </c>
      <c r="I49" s="11"/>
      <c r="J49" s="11"/>
      <c r="K49" s="21"/>
    </row>
    <row r="50" spans="1:11" ht="12.75" customHeight="1">
      <c r="A50" s="9" t="s">
        <v>111</v>
      </c>
      <c r="B50" s="9"/>
      <c r="C50" s="9"/>
      <c r="D50" s="9"/>
      <c r="E50" s="9"/>
      <c r="F50" s="60" t="s">
        <v>316</v>
      </c>
      <c r="G50" s="10" t="s">
        <v>120</v>
      </c>
      <c r="H50" s="10" t="s">
        <v>120</v>
      </c>
      <c r="I50" s="11"/>
      <c r="J50" s="11"/>
      <c r="K50" s="21" t="s">
        <v>119</v>
      </c>
    </row>
    <row r="51" spans="1:11" ht="12.75">
      <c r="A51" s="9" t="s">
        <v>126</v>
      </c>
      <c r="B51" s="9" t="s">
        <v>254</v>
      </c>
      <c r="C51" s="9" t="s">
        <v>179</v>
      </c>
      <c r="D51" s="9"/>
      <c r="E51" s="9" t="s">
        <v>231</v>
      </c>
      <c r="F51" s="25" t="s">
        <v>91</v>
      </c>
      <c r="G51" s="14">
        <v>116</v>
      </c>
      <c r="H51" s="9">
        <v>116</v>
      </c>
      <c r="I51" s="11"/>
      <c r="J51" s="11"/>
      <c r="K51" s="21"/>
    </row>
    <row r="52" spans="1:11" ht="12.75">
      <c r="A52" s="9" t="s">
        <v>608</v>
      </c>
      <c r="B52" s="9" t="s">
        <v>211</v>
      </c>
      <c r="C52" s="9" t="s">
        <v>610</v>
      </c>
      <c r="D52" s="9"/>
      <c r="E52" s="9" t="s">
        <v>288</v>
      </c>
      <c r="F52" s="25" t="s">
        <v>91</v>
      </c>
      <c r="G52" s="14">
        <v>151</v>
      </c>
      <c r="H52" s="9">
        <v>151</v>
      </c>
      <c r="I52" s="11"/>
      <c r="J52" s="11"/>
      <c r="K52" s="21"/>
    </row>
    <row r="53" spans="1:11" ht="12.75">
      <c r="A53" s="9" t="s">
        <v>122</v>
      </c>
      <c r="B53" s="9"/>
      <c r="C53" s="9" t="s">
        <v>123</v>
      </c>
      <c r="D53" s="9"/>
      <c r="E53" s="21" t="s">
        <v>491</v>
      </c>
      <c r="F53" s="25" t="s">
        <v>481</v>
      </c>
      <c r="G53" s="14">
        <v>15</v>
      </c>
      <c r="H53" s="9">
        <v>15</v>
      </c>
      <c r="I53" s="11"/>
      <c r="J53" s="11"/>
      <c r="K53" s="21"/>
    </row>
    <row r="54" spans="1:11" ht="25.5">
      <c r="A54" s="9" t="s">
        <v>623</v>
      </c>
      <c r="B54" s="9" t="s">
        <v>627</v>
      </c>
      <c r="C54" s="9" t="s">
        <v>626</v>
      </c>
      <c r="D54" s="9" t="s">
        <v>624</v>
      </c>
      <c r="E54" s="21"/>
      <c r="F54" s="25" t="s">
        <v>625</v>
      </c>
      <c r="G54" s="14">
        <v>16</v>
      </c>
      <c r="H54" s="9">
        <v>16</v>
      </c>
      <c r="I54" s="11"/>
      <c r="J54" s="11"/>
      <c r="K54" s="21" t="s">
        <v>628</v>
      </c>
    </row>
    <row r="55" spans="1:11" ht="12.75">
      <c r="A55" s="9" t="s">
        <v>639</v>
      </c>
      <c r="B55" s="9"/>
      <c r="C55" s="9" t="s">
        <v>640</v>
      </c>
      <c r="D55" s="9" t="s">
        <v>643</v>
      </c>
      <c r="E55" s="9"/>
      <c r="F55" s="25" t="s">
        <v>642</v>
      </c>
      <c r="G55" s="14">
        <v>29</v>
      </c>
      <c r="H55" s="9">
        <v>29</v>
      </c>
      <c r="I55" s="11"/>
      <c r="J55" s="11"/>
      <c r="K55" s="21"/>
    </row>
    <row r="56" spans="1:11" ht="12.75" customHeight="1">
      <c r="A56" s="9" t="s">
        <v>317</v>
      </c>
      <c r="B56" s="9" t="s">
        <v>484</v>
      </c>
      <c r="C56" s="9" t="s">
        <v>124</v>
      </c>
      <c r="D56" s="9"/>
      <c r="E56" s="9" t="s">
        <v>492</v>
      </c>
      <c r="F56" s="25"/>
      <c r="G56" s="14">
        <v>22</v>
      </c>
      <c r="H56" s="9">
        <v>22</v>
      </c>
      <c r="I56" s="11"/>
      <c r="J56" s="11"/>
      <c r="K56" s="21"/>
    </row>
    <row r="57" spans="1:11" ht="12.75">
      <c r="A57" s="9" t="s">
        <v>125</v>
      </c>
      <c r="B57" s="9"/>
      <c r="C57" s="9"/>
      <c r="D57" s="9"/>
      <c r="E57" s="9"/>
      <c r="F57" s="25" t="s">
        <v>82</v>
      </c>
      <c r="G57" s="14">
        <v>4</v>
      </c>
      <c r="H57" s="9">
        <v>4</v>
      </c>
      <c r="I57" s="11"/>
      <c r="J57" s="11"/>
      <c r="K57" s="21"/>
    </row>
    <row r="58" spans="1:11" ht="12.75">
      <c r="A58" s="9" t="s">
        <v>178</v>
      </c>
      <c r="B58" s="9"/>
      <c r="C58" s="9" t="s">
        <v>123</v>
      </c>
      <c r="D58" s="9" t="s">
        <v>414</v>
      </c>
      <c r="E58" s="9" t="s">
        <v>415</v>
      </c>
      <c r="F58" s="25" t="s">
        <v>157</v>
      </c>
      <c r="G58" s="14">
        <v>40</v>
      </c>
      <c r="H58" s="9">
        <v>40</v>
      </c>
      <c r="I58" s="11"/>
      <c r="J58" s="11"/>
      <c r="K58" s="21"/>
    </row>
    <row r="59" spans="1:11" ht="12.75">
      <c r="A59" s="29" t="s">
        <v>110</v>
      </c>
      <c r="B59" s="29"/>
      <c r="C59" s="30"/>
      <c r="D59" s="30"/>
      <c r="E59" s="30"/>
      <c r="F59" s="50" t="s">
        <v>255</v>
      </c>
      <c r="G59" s="113">
        <v>13</v>
      </c>
      <c r="H59" s="31">
        <v>13</v>
      </c>
      <c r="I59" s="32"/>
      <c r="J59" s="11"/>
      <c r="K59" s="21"/>
    </row>
    <row r="60" spans="1:11" s="52" customFormat="1" ht="12.75">
      <c r="A60" s="17" t="s">
        <v>4</v>
      </c>
      <c r="B60" s="17"/>
      <c r="C60" s="17"/>
      <c r="D60" s="17"/>
      <c r="E60" s="17"/>
      <c r="F60" s="26"/>
      <c r="G60" s="17">
        <f>SUM(G61:G67)</f>
        <v>1442</v>
      </c>
      <c r="H60" s="17">
        <f>SUM(H61:H67)</f>
        <v>1442</v>
      </c>
      <c r="I60" s="27"/>
      <c r="J60" s="27"/>
      <c r="K60" s="17"/>
    </row>
    <row r="61" spans="1:11" ht="12.75">
      <c r="A61" s="21" t="s">
        <v>182</v>
      </c>
      <c r="B61" s="21"/>
      <c r="C61" s="21"/>
      <c r="D61" s="21"/>
      <c r="E61" s="21"/>
      <c r="F61" s="25"/>
      <c r="G61" s="24">
        <v>486</v>
      </c>
      <c r="H61" s="21">
        <v>486</v>
      </c>
      <c r="I61" s="11" t="s">
        <v>346</v>
      </c>
      <c r="J61" s="11" t="s">
        <v>38</v>
      </c>
      <c r="K61" s="21" t="s">
        <v>127</v>
      </c>
    </row>
    <row r="62" spans="1:11" ht="12.75" customHeight="1">
      <c r="A62" s="21" t="s">
        <v>256</v>
      </c>
      <c r="B62" s="21" t="s">
        <v>257</v>
      </c>
      <c r="C62" s="25" t="s">
        <v>180</v>
      </c>
      <c r="D62" s="25"/>
      <c r="E62" s="25"/>
      <c r="F62" s="25" t="s">
        <v>258</v>
      </c>
      <c r="G62" s="24">
        <v>87</v>
      </c>
      <c r="H62" s="21">
        <v>87</v>
      </c>
      <c r="I62" s="11"/>
      <c r="J62" s="11"/>
      <c r="K62" s="21" t="s">
        <v>371</v>
      </c>
    </row>
    <row r="63" spans="1:11" ht="12.75">
      <c r="A63" s="21" t="s">
        <v>477</v>
      </c>
      <c r="B63" s="21"/>
      <c r="C63" s="25" t="s">
        <v>485</v>
      </c>
      <c r="D63" s="25" t="s">
        <v>502</v>
      </c>
      <c r="E63" s="25" t="s">
        <v>495</v>
      </c>
      <c r="F63" s="25"/>
      <c r="G63" s="24">
        <v>4</v>
      </c>
      <c r="H63" s="21">
        <v>4</v>
      </c>
      <c r="I63" s="11"/>
      <c r="J63" s="11"/>
      <c r="K63" s="21"/>
    </row>
    <row r="64" spans="1:11" ht="12.75">
      <c r="A64" s="9" t="s">
        <v>374</v>
      </c>
      <c r="B64" s="9"/>
      <c r="C64" s="16" t="s">
        <v>179</v>
      </c>
      <c r="D64" s="16"/>
      <c r="E64" s="16" t="s">
        <v>387</v>
      </c>
      <c r="F64" s="16" t="s">
        <v>255</v>
      </c>
      <c r="G64" s="14">
        <v>72</v>
      </c>
      <c r="H64" s="9">
        <v>72</v>
      </c>
      <c r="I64" s="11"/>
      <c r="J64" s="11"/>
      <c r="K64" s="21"/>
    </row>
    <row r="65" spans="1:11" ht="12.75">
      <c r="A65" s="9" t="s">
        <v>500</v>
      </c>
      <c r="B65" s="9"/>
      <c r="C65" s="16"/>
      <c r="D65" s="16"/>
      <c r="E65" s="16" t="s">
        <v>503</v>
      </c>
      <c r="F65" s="16" t="s">
        <v>504</v>
      </c>
      <c r="G65" s="14">
        <v>63</v>
      </c>
      <c r="H65" s="9">
        <v>63</v>
      </c>
      <c r="I65" s="11"/>
      <c r="J65" s="11"/>
      <c r="K65" s="21"/>
    </row>
    <row r="66" spans="1:11" ht="12.75">
      <c r="A66" s="21" t="s">
        <v>289</v>
      </c>
      <c r="B66" s="21"/>
      <c r="C66" s="25" t="s">
        <v>290</v>
      </c>
      <c r="D66" s="25" t="s">
        <v>291</v>
      </c>
      <c r="E66" s="25" t="s">
        <v>228</v>
      </c>
      <c r="F66" s="25" t="s">
        <v>157</v>
      </c>
      <c r="G66" s="24">
        <v>230</v>
      </c>
      <c r="H66" s="21">
        <v>230</v>
      </c>
      <c r="I66" s="11"/>
      <c r="J66" s="11"/>
      <c r="K66" s="21"/>
    </row>
    <row r="67" spans="1:11" ht="12.75">
      <c r="A67" s="21" t="s">
        <v>50</v>
      </c>
      <c r="B67" s="21"/>
      <c r="C67" s="21"/>
      <c r="D67" s="21"/>
      <c r="E67" s="25" t="s">
        <v>51</v>
      </c>
      <c r="F67" s="51" t="s">
        <v>113</v>
      </c>
      <c r="G67" s="21">
        <v>500</v>
      </c>
      <c r="H67" s="21">
        <v>500</v>
      </c>
      <c r="I67" s="11" t="s">
        <v>11</v>
      </c>
      <c r="J67" s="11" t="s">
        <v>35</v>
      </c>
      <c r="K67" s="21" t="s">
        <v>127</v>
      </c>
    </row>
    <row r="68" spans="1:11" s="52" customFormat="1" ht="12.75">
      <c r="A68" s="17" t="s">
        <v>5</v>
      </c>
      <c r="B68" s="17"/>
      <c r="C68" s="17"/>
      <c r="D68" s="17"/>
      <c r="E68" s="17"/>
      <c r="F68" s="26"/>
      <c r="G68" s="17">
        <f>SUM(G69:G86)</f>
        <v>4912</v>
      </c>
      <c r="H68" s="17">
        <f>SUM(H69:H86)</f>
        <v>4837</v>
      </c>
      <c r="I68" s="27"/>
      <c r="J68" s="27"/>
      <c r="K68" s="17"/>
    </row>
    <row r="69" spans="1:11" ht="12.75" customHeight="1">
      <c r="A69" s="9" t="s">
        <v>496</v>
      </c>
      <c r="B69" s="114" t="s">
        <v>498</v>
      </c>
      <c r="C69" s="114" t="s">
        <v>499</v>
      </c>
      <c r="D69" s="16"/>
      <c r="E69" s="16"/>
      <c r="F69" s="16" t="s">
        <v>497</v>
      </c>
      <c r="G69" s="14">
        <v>80</v>
      </c>
      <c r="H69" s="9">
        <v>80</v>
      </c>
      <c r="I69" s="11"/>
      <c r="J69" s="11"/>
      <c r="K69" s="21"/>
    </row>
    <row r="70" spans="1:11" ht="12.75">
      <c r="A70" s="9" t="s">
        <v>545</v>
      </c>
      <c r="B70" s="114"/>
      <c r="C70" s="114" t="s">
        <v>547</v>
      </c>
      <c r="D70" s="16"/>
      <c r="E70" s="16"/>
      <c r="F70" s="16" t="s">
        <v>546</v>
      </c>
      <c r="G70" s="14">
        <v>75</v>
      </c>
      <c r="H70" s="9">
        <v>0</v>
      </c>
      <c r="I70" s="12"/>
      <c r="J70" s="12"/>
      <c r="K70" s="21"/>
    </row>
    <row r="71" spans="1:11" ht="12.75">
      <c r="A71" s="9" t="s">
        <v>357</v>
      </c>
      <c r="B71" s="9" t="s">
        <v>358</v>
      </c>
      <c r="C71" s="16"/>
      <c r="D71" s="16"/>
      <c r="E71" s="16"/>
      <c r="F71" s="16" t="s">
        <v>235</v>
      </c>
      <c r="G71" s="33">
        <v>100</v>
      </c>
      <c r="H71" s="9">
        <v>100</v>
      </c>
      <c r="I71" s="12"/>
      <c r="J71" s="12"/>
      <c r="K71" s="21"/>
    </row>
    <row r="72" spans="1:11" ht="12.75" customHeight="1">
      <c r="A72" s="9" t="s">
        <v>233</v>
      </c>
      <c r="B72" s="9" t="s">
        <v>486</v>
      </c>
      <c r="C72" s="16" t="s">
        <v>93</v>
      </c>
      <c r="D72" s="16"/>
      <c r="E72" s="16"/>
      <c r="F72" s="16" t="s">
        <v>259</v>
      </c>
      <c r="G72" s="14">
        <v>100</v>
      </c>
      <c r="H72" s="9">
        <v>100</v>
      </c>
      <c r="I72" s="12"/>
      <c r="J72" s="11"/>
      <c r="K72" s="9"/>
    </row>
    <row r="73" spans="1:11" ht="12.75" customHeight="1">
      <c r="A73" s="9" t="s">
        <v>94</v>
      </c>
      <c r="B73" s="9" t="s">
        <v>254</v>
      </c>
      <c r="C73" s="16"/>
      <c r="D73" s="16"/>
      <c r="E73" s="16"/>
      <c r="F73" s="16"/>
      <c r="G73" s="9">
        <v>200</v>
      </c>
      <c r="H73" s="9">
        <v>200</v>
      </c>
      <c r="I73" s="12"/>
      <c r="J73" s="11"/>
      <c r="K73" s="16"/>
    </row>
    <row r="74" spans="1:11" ht="12.75">
      <c r="A74" s="9" t="s">
        <v>22</v>
      </c>
      <c r="B74" s="123" t="s">
        <v>622</v>
      </c>
      <c r="C74" s="124"/>
      <c r="D74" s="9"/>
      <c r="E74" s="9"/>
      <c r="F74" s="16"/>
      <c r="G74" s="9">
        <v>200</v>
      </c>
      <c r="H74" s="9">
        <v>200</v>
      </c>
      <c r="I74" s="12"/>
      <c r="J74" s="11"/>
      <c r="K74" s="9"/>
    </row>
    <row r="75" spans="1:11" s="52" customFormat="1" ht="12.75" customHeight="1">
      <c r="A75" s="9" t="s">
        <v>548</v>
      </c>
      <c r="B75" s="9"/>
      <c r="C75" s="16" t="s">
        <v>121</v>
      </c>
      <c r="D75" s="16"/>
      <c r="E75" s="16" t="s">
        <v>261</v>
      </c>
      <c r="F75" s="16" t="s">
        <v>262</v>
      </c>
      <c r="G75" s="14">
        <v>26</v>
      </c>
      <c r="H75" s="9">
        <v>26</v>
      </c>
      <c r="I75" s="12"/>
      <c r="J75" s="11"/>
      <c r="K75" s="16"/>
    </row>
    <row r="76" spans="1:11" ht="12.75">
      <c r="A76" s="9" t="s">
        <v>384</v>
      </c>
      <c r="B76" s="123" t="s">
        <v>488</v>
      </c>
      <c r="C76" s="124"/>
      <c r="D76" s="9"/>
      <c r="E76" s="9"/>
      <c r="F76" s="16"/>
      <c r="G76" s="7">
        <v>87</v>
      </c>
      <c r="H76" s="4">
        <v>87</v>
      </c>
      <c r="I76" s="12"/>
      <c r="J76" s="12"/>
      <c r="K76" s="21"/>
    </row>
    <row r="77" spans="1:11" ht="12.75" customHeight="1">
      <c r="A77" s="9" t="s">
        <v>42</v>
      </c>
      <c r="B77" s="9"/>
      <c r="C77" s="16"/>
      <c r="D77" s="16"/>
      <c r="E77" s="16"/>
      <c r="F77" s="16" t="s">
        <v>140</v>
      </c>
      <c r="G77" s="14">
        <v>130</v>
      </c>
      <c r="H77" s="9">
        <v>130</v>
      </c>
      <c r="I77" s="11"/>
      <c r="J77" s="11"/>
      <c r="K77" s="21"/>
    </row>
    <row r="78" spans="1:11" ht="12.75">
      <c r="A78" s="21" t="s">
        <v>6</v>
      </c>
      <c r="B78" s="21"/>
      <c r="C78" s="25" t="s">
        <v>263</v>
      </c>
      <c r="D78" s="25"/>
      <c r="E78" s="25"/>
      <c r="F78" s="25" t="s">
        <v>235</v>
      </c>
      <c r="G78" s="21">
        <v>20</v>
      </c>
      <c r="H78" s="21">
        <v>20</v>
      </c>
      <c r="I78" s="11" t="s">
        <v>163</v>
      </c>
      <c r="J78" s="11" t="s">
        <v>132</v>
      </c>
      <c r="K78" s="21"/>
    </row>
    <row r="79" spans="1:11" ht="12.75">
      <c r="A79" s="21" t="s">
        <v>246</v>
      </c>
      <c r="B79" s="21"/>
      <c r="C79" s="25"/>
      <c r="D79" s="25"/>
      <c r="E79" s="25"/>
      <c r="F79" s="25"/>
      <c r="G79" s="24">
        <v>6</v>
      </c>
      <c r="H79" s="21">
        <v>6</v>
      </c>
      <c r="I79" s="11"/>
      <c r="J79" s="11"/>
      <c r="K79" s="21"/>
    </row>
    <row r="80" spans="1:11" ht="12.75">
      <c r="A80" s="21" t="s">
        <v>359</v>
      </c>
      <c r="B80" s="21"/>
      <c r="C80" s="25"/>
      <c r="D80" s="25"/>
      <c r="E80" s="25"/>
      <c r="F80" s="25" t="s">
        <v>365</v>
      </c>
      <c r="G80" s="49">
        <v>3000</v>
      </c>
      <c r="H80" s="21">
        <v>3000</v>
      </c>
      <c r="I80" s="11"/>
      <c r="J80" s="11" t="s">
        <v>83</v>
      </c>
      <c r="K80" s="21" t="s">
        <v>364</v>
      </c>
    </row>
    <row r="81" spans="1:11" ht="12.75">
      <c r="A81" s="21" t="s">
        <v>360</v>
      </c>
      <c r="B81" s="21"/>
      <c r="C81" s="25"/>
      <c r="D81" s="25"/>
      <c r="E81" s="25" t="s">
        <v>361</v>
      </c>
      <c r="F81" s="25" t="s">
        <v>487</v>
      </c>
      <c r="G81" s="24">
        <v>60</v>
      </c>
      <c r="H81" s="21">
        <v>60</v>
      </c>
      <c r="I81" s="11"/>
      <c r="J81" s="11" t="s">
        <v>132</v>
      </c>
      <c r="K81" s="21" t="s">
        <v>362</v>
      </c>
    </row>
    <row r="82" spans="1:11" ht="12.75">
      <c r="A82" s="21" t="s">
        <v>363</v>
      </c>
      <c r="B82" s="21" t="s">
        <v>211</v>
      </c>
      <c r="C82" s="25"/>
      <c r="D82" s="25"/>
      <c r="E82" s="25"/>
      <c r="F82" s="25"/>
      <c r="G82" s="24">
        <v>150</v>
      </c>
      <c r="H82" s="21">
        <v>150</v>
      </c>
      <c r="I82" s="11"/>
      <c r="J82" s="11"/>
      <c r="K82" s="21"/>
    </row>
    <row r="83" spans="1:11" ht="12.75">
      <c r="A83" s="21" t="s">
        <v>264</v>
      </c>
      <c r="B83" s="21" t="s">
        <v>265</v>
      </c>
      <c r="C83" s="25"/>
      <c r="D83" s="25"/>
      <c r="E83" s="25"/>
      <c r="F83" s="25" t="s">
        <v>307</v>
      </c>
      <c r="G83" s="21">
        <v>500</v>
      </c>
      <c r="H83" s="21">
        <v>500</v>
      </c>
      <c r="I83" s="11"/>
      <c r="J83" s="11" t="s">
        <v>132</v>
      </c>
      <c r="K83" s="21"/>
    </row>
    <row r="84" spans="1:11" ht="12.75" customHeight="1">
      <c r="A84" s="21" t="s">
        <v>20</v>
      </c>
      <c r="B84" s="25"/>
      <c r="C84" s="25"/>
      <c r="D84" s="25"/>
      <c r="E84" s="25"/>
      <c r="F84" s="25"/>
      <c r="G84" s="21">
        <v>50</v>
      </c>
      <c r="H84" s="21">
        <v>50</v>
      </c>
      <c r="I84" s="11"/>
      <c r="J84" s="11" t="s">
        <v>38</v>
      </c>
      <c r="K84" s="21"/>
    </row>
    <row r="85" spans="1:11" ht="12.75" customHeight="1">
      <c r="A85" s="21" t="s">
        <v>422</v>
      </c>
      <c r="B85" s="21"/>
      <c r="C85" s="25" t="s">
        <v>423</v>
      </c>
      <c r="D85" s="25" t="s">
        <v>428</v>
      </c>
      <c r="E85" s="25" t="s">
        <v>424</v>
      </c>
      <c r="F85" s="25" t="s">
        <v>427</v>
      </c>
      <c r="G85" s="24">
        <v>72</v>
      </c>
      <c r="H85" s="21">
        <v>72</v>
      </c>
      <c r="I85" s="107"/>
      <c r="J85" s="11"/>
      <c r="K85" s="21"/>
    </row>
    <row r="86" spans="1:11" ht="12.75">
      <c r="A86" s="21" t="s">
        <v>131</v>
      </c>
      <c r="B86" s="21"/>
      <c r="C86" s="25" t="s">
        <v>411</v>
      </c>
      <c r="D86" s="25" t="s">
        <v>413</v>
      </c>
      <c r="E86" s="25" t="s">
        <v>412</v>
      </c>
      <c r="F86" s="25" t="s">
        <v>619</v>
      </c>
      <c r="G86" s="24">
        <v>56</v>
      </c>
      <c r="H86" s="21">
        <v>56</v>
      </c>
      <c r="I86" s="8"/>
      <c r="J86" s="11"/>
      <c r="K86" s="21"/>
    </row>
    <row r="87" spans="1:11" ht="12.75">
      <c r="A87" s="17" t="s">
        <v>23</v>
      </c>
      <c r="B87" s="17"/>
      <c r="C87" s="17"/>
      <c r="D87" s="17"/>
      <c r="E87" s="17"/>
      <c r="F87" s="26"/>
      <c r="G87" s="17">
        <f>SUM(G88:G102)</f>
        <v>2067</v>
      </c>
      <c r="H87" s="17">
        <f>SUM(H88:H102)</f>
        <v>2026</v>
      </c>
      <c r="I87" s="27"/>
      <c r="J87" s="27"/>
      <c r="K87" s="17"/>
    </row>
    <row r="88" spans="1:11" s="52" customFormat="1" ht="12.75" customHeight="1">
      <c r="A88" s="9" t="s">
        <v>236</v>
      </c>
      <c r="B88" s="9" t="s">
        <v>237</v>
      </c>
      <c r="C88" s="9" t="s">
        <v>95</v>
      </c>
      <c r="D88" s="9" t="s">
        <v>268</v>
      </c>
      <c r="E88" s="9" t="s">
        <v>549</v>
      </c>
      <c r="F88" s="16"/>
      <c r="G88" s="14">
        <v>92</v>
      </c>
      <c r="H88" s="9">
        <v>92</v>
      </c>
      <c r="I88" s="12"/>
      <c r="J88" s="11"/>
      <c r="K88" s="16"/>
    </row>
    <row r="89" spans="1:11" ht="12.75">
      <c r="A89" s="9" t="s">
        <v>236</v>
      </c>
      <c r="B89" s="9" t="s">
        <v>448</v>
      </c>
      <c r="C89" s="9" t="s">
        <v>446</v>
      </c>
      <c r="D89" s="9" t="s">
        <v>447</v>
      </c>
      <c r="E89" s="9"/>
      <c r="F89" s="16"/>
      <c r="G89" s="7">
        <v>27</v>
      </c>
      <c r="H89" s="4">
        <v>27</v>
      </c>
      <c r="I89" s="12"/>
      <c r="J89" s="11"/>
      <c r="K89" s="16"/>
    </row>
    <row r="90" spans="1:11" ht="12.75">
      <c r="A90" s="9" t="s">
        <v>239</v>
      </c>
      <c r="B90" s="9" t="s">
        <v>238</v>
      </c>
      <c r="C90" s="9" t="s">
        <v>192</v>
      </c>
      <c r="D90" s="9"/>
      <c r="E90" s="9"/>
      <c r="F90" s="16"/>
      <c r="G90" s="7">
        <v>44</v>
      </c>
      <c r="H90" s="4">
        <v>44</v>
      </c>
      <c r="I90" s="12"/>
      <c r="J90" s="11"/>
      <c r="K90" s="16"/>
    </row>
    <row r="91" spans="1:11" s="52" customFormat="1" ht="12.75" customHeight="1">
      <c r="A91" s="9" t="s">
        <v>266</v>
      </c>
      <c r="B91" s="9" t="s">
        <v>605</v>
      </c>
      <c r="C91" s="9" t="s">
        <v>449</v>
      </c>
      <c r="D91" s="9" t="s">
        <v>467</v>
      </c>
      <c r="E91" s="9"/>
      <c r="F91" s="16" t="s">
        <v>267</v>
      </c>
      <c r="G91" s="7">
        <v>289</v>
      </c>
      <c r="H91" s="4">
        <v>289</v>
      </c>
      <c r="I91" s="12"/>
      <c r="J91" s="11"/>
      <c r="K91" s="16"/>
    </row>
    <row r="92" spans="1:11" s="52" customFormat="1" ht="12.75">
      <c r="A92" s="9" t="s">
        <v>450</v>
      </c>
      <c r="B92" s="9"/>
      <c r="C92" s="9" t="s">
        <v>451</v>
      </c>
      <c r="D92" s="9" t="s">
        <v>591</v>
      </c>
      <c r="E92" s="9"/>
      <c r="F92" s="16"/>
      <c r="G92" s="7">
        <v>72</v>
      </c>
      <c r="H92" s="4">
        <v>72</v>
      </c>
      <c r="I92" s="12"/>
      <c r="J92" s="11"/>
      <c r="K92" s="16"/>
    </row>
    <row r="93" spans="1:11" s="52" customFormat="1" ht="12.75">
      <c r="A93" s="9" t="s">
        <v>130</v>
      </c>
      <c r="B93" s="9"/>
      <c r="C93" s="9"/>
      <c r="D93" s="9"/>
      <c r="E93" s="9"/>
      <c r="F93" s="16"/>
      <c r="G93" s="14">
        <v>54</v>
      </c>
      <c r="H93" s="9">
        <v>54</v>
      </c>
      <c r="I93" s="12"/>
      <c r="J93" s="11"/>
      <c r="K93" s="16"/>
    </row>
    <row r="94" spans="1:11" s="52" customFormat="1" ht="12.75">
      <c r="A94" s="9" t="s">
        <v>516</v>
      </c>
      <c r="B94" s="9"/>
      <c r="C94" s="9"/>
      <c r="D94" s="9"/>
      <c r="E94" s="9"/>
      <c r="F94" s="16"/>
      <c r="G94" s="14">
        <v>7</v>
      </c>
      <c r="H94" s="9">
        <v>7</v>
      </c>
      <c r="I94" s="12"/>
      <c r="J94" s="11"/>
      <c r="K94" s="16"/>
    </row>
    <row r="95" spans="1:11" s="52" customFormat="1" ht="12.75">
      <c r="A95" s="9" t="s">
        <v>493</v>
      </c>
      <c r="B95" s="9"/>
      <c r="C95" s="9"/>
      <c r="D95" s="9"/>
      <c r="E95" s="9"/>
      <c r="F95" s="16" t="s">
        <v>269</v>
      </c>
      <c r="G95" s="14">
        <v>27</v>
      </c>
      <c r="H95" s="9">
        <v>27</v>
      </c>
      <c r="I95" s="12"/>
      <c r="J95" s="11"/>
      <c r="K95" s="21"/>
    </row>
    <row r="96" spans="1:11" ht="12.75">
      <c r="A96" s="9" t="s">
        <v>129</v>
      </c>
      <c r="B96" s="9"/>
      <c r="C96" s="9" t="s">
        <v>454</v>
      </c>
      <c r="D96" s="9"/>
      <c r="E96" s="9"/>
      <c r="F96" s="16" t="s">
        <v>113</v>
      </c>
      <c r="G96" s="33">
        <v>46</v>
      </c>
      <c r="H96" s="9">
        <v>46</v>
      </c>
      <c r="I96" s="11"/>
      <c r="J96" s="11"/>
      <c r="K96" s="9"/>
    </row>
    <row r="97" spans="1:11" ht="12.75">
      <c r="A97" s="9" t="s">
        <v>14</v>
      </c>
      <c r="B97" s="9"/>
      <c r="C97" s="16" t="s">
        <v>241</v>
      </c>
      <c r="D97" s="16" t="s">
        <v>276</v>
      </c>
      <c r="E97" s="16"/>
      <c r="F97" s="16"/>
      <c r="G97" s="14">
        <v>41</v>
      </c>
      <c r="H97" s="9">
        <v>0</v>
      </c>
      <c r="I97" s="11"/>
      <c r="J97" s="11"/>
      <c r="K97" s="9"/>
    </row>
    <row r="98" spans="1:11" ht="12.75" customHeight="1">
      <c r="A98" s="21" t="s">
        <v>7</v>
      </c>
      <c r="B98" s="21"/>
      <c r="C98" s="25" t="s">
        <v>242</v>
      </c>
      <c r="D98" s="25"/>
      <c r="E98" s="25" t="s">
        <v>576</v>
      </c>
      <c r="F98" s="25" t="s">
        <v>240</v>
      </c>
      <c r="G98" s="24">
        <v>167</v>
      </c>
      <c r="H98" s="21">
        <v>167</v>
      </c>
      <c r="I98" s="11" t="s">
        <v>346</v>
      </c>
      <c r="J98" s="11" t="s">
        <v>132</v>
      </c>
      <c r="K98" s="21"/>
    </row>
    <row r="99" spans="1:11" ht="25.5">
      <c r="A99" s="21" t="s">
        <v>243</v>
      </c>
      <c r="B99" s="21" t="s">
        <v>644</v>
      </c>
      <c r="C99" s="25" t="s">
        <v>645</v>
      </c>
      <c r="D99" s="25" t="s">
        <v>646</v>
      </c>
      <c r="E99" s="25" t="s">
        <v>647</v>
      </c>
      <c r="F99" s="25" t="s">
        <v>648</v>
      </c>
      <c r="G99" s="24">
        <v>426</v>
      </c>
      <c r="H99" s="21">
        <v>426</v>
      </c>
      <c r="I99" s="11"/>
      <c r="J99" s="11" t="s">
        <v>403</v>
      </c>
      <c r="K99" s="25"/>
    </row>
    <row r="100" spans="1:11" ht="12.75">
      <c r="A100" s="21" t="s">
        <v>542</v>
      </c>
      <c r="B100" s="21"/>
      <c r="C100" s="25" t="s">
        <v>123</v>
      </c>
      <c r="D100" s="25" t="s">
        <v>417</v>
      </c>
      <c r="E100" s="25" t="s">
        <v>536</v>
      </c>
      <c r="F100" s="25" t="s">
        <v>427</v>
      </c>
      <c r="G100" s="49">
        <v>63</v>
      </c>
      <c r="H100" s="21">
        <v>63</v>
      </c>
      <c r="I100" s="11"/>
      <c r="J100" s="11"/>
      <c r="K100" s="21"/>
    </row>
    <row r="101" spans="1:11" ht="26.25" customHeight="1">
      <c r="A101" s="21" t="s">
        <v>580</v>
      </c>
      <c r="B101" s="21" t="s">
        <v>635</v>
      </c>
      <c r="C101" s="25" t="s">
        <v>581</v>
      </c>
      <c r="D101" s="25" t="s">
        <v>582</v>
      </c>
      <c r="E101" s="25"/>
      <c r="F101" s="25"/>
      <c r="G101" s="24">
        <v>432</v>
      </c>
      <c r="H101" s="21">
        <v>432</v>
      </c>
      <c r="I101" s="11"/>
      <c r="J101" s="11" t="s">
        <v>630</v>
      </c>
      <c r="K101" s="21"/>
    </row>
    <row r="102" spans="1:11" ht="12.75">
      <c r="A102" s="21" t="s">
        <v>579</v>
      </c>
      <c r="B102" s="21"/>
      <c r="C102" s="25" t="s">
        <v>583</v>
      </c>
      <c r="D102" s="25" t="s">
        <v>584</v>
      </c>
      <c r="E102" s="25"/>
      <c r="F102" s="25"/>
      <c r="G102" s="24">
        <v>280</v>
      </c>
      <c r="H102" s="21">
        <v>280</v>
      </c>
      <c r="I102" s="11"/>
      <c r="J102" s="11"/>
      <c r="K102" s="21"/>
    </row>
    <row r="103" spans="1:11" ht="12.75">
      <c r="A103" s="17" t="s">
        <v>16</v>
      </c>
      <c r="B103" s="17"/>
      <c r="C103" s="17"/>
      <c r="D103" s="17"/>
      <c r="E103" s="17"/>
      <c r="F103" s="26"/>
      <c r="G103" s="17">
        <f>SUM(G104:G107)</f>
        <v>345</v>
      </c>
      <c r="H103" s="17">
        <f>SUM(H104:H107)</f>
        <v>345</v>
      </c>
      <c r="I103" s="27"/>
      <c r="J103" s="27"/>
      <c r="K103" s="17"/>
    </row>
    <row r="104" spans="1:11" ht="25.5">
      <c r="A104" s="9" t="s">
        <v>13</v>
      </c>
      <c r="B104" s="16" t="s">
        <v>293</v>
      </c>
      <c r="C104" s="9" t="s">
        <v>244</v>
      </c>
      <c r="D104" s="9" t="s">
        <v>245</v>
      </c>
      <c r="E104" s="9"/>
      <c r="F104" s="16" t="s">
        <v>294</v>
      </c>
      <c r="G104" s="14">
        <v>189</v>
      </c>
      <c r="H104" s="9">
        <v>189</v>
      </c>
      <c r="I104" s="12"/>
      <c r="J104" s="11"/>
      <c r="K104" s="21"/>
    </row>
    <row r="105" spans="1:11" ht="12.75">
      <c r="A105" s="9" t="s">
        <v>8</v>
      </c>
      <c r="B105" s="9"/>
      <c r="C105" s="16" t="s">
        <v>247</v>
      </c>
      <c r="D105" s="16" t="s">
        <v>603</v>
      </c>
      <c r="E105" s="16"/>
      <c r="F105" s="16"/>
      <c r="G105" s="7">
        <v>35</v>
      </c>
      <c r="H105" s="4">
        <v>35</v>
      </c>
      <c r="I105" s="12"/>
      <c r="J105" s="11"/>
      <c r="K105" s="21"/>
    </row>
    <row r="106" spans="1:11" ht="12.75">
      <c r="A106" s="9" t="s">
        <v>185</v>
      </c>
      <c r="B106" s="9"/>
      <c r="C106" s="9" t="s">
        <v>217</v>
      </c>
      <c r="D106" s="9"/>
      <c r="E106" s="9" t="s">
        <v>430</v>
      </c>
      <c r="F106" s="16" t="s">
        <v>255</v>
      </c>
      <c r="G106" s="7">
        <v>51</v>
      </c>
      <c r="H106" s="4">
        <v>51</v>
      </c>
      <c r="I106" s="12"/>
      <c r="J106" s="11"/>
      <c r="K106" s="16"/>
    </row>
    <row r="107" spans="1:11" ht="12.75">
      <c r="A107" s="21" t="s">
        <v>27</v>
      </c>
      <c r="B107" s="21"/>
      <c r="C107" s="25"/>
      <c r="D107" s="25"/>
      <c r="E107" s="25"/>
      <c r="F107" s="25"/>
      <c r="G107" s="21">
        <v>70</v>
      </c>
      <c r="H107" s="21">
        <v>70</v>
      </c>
      <c r="I107" s="11" t="s">
        <v>36</v>
      </c>
      <c r="J107" s="11" t="s">
        <v>83</v>
      </c>
      <c r="K107" s="21" t="s">
        <v>348</v>
      </c>
    </row>
    <row r="108" spans="1:11" ht="12.75">
      <c r="A108" s="34"/>
      <c r="B108" s="34"/>
      <c r="C108" s="34"/>
      <c r="D108" s="34"/>
      <c r="E108" s="34"/>
      <c r="F108" s="35" t="s">
        <v>28</v>
      </c>
      <c r="G108" s="34">
        <f>SUM(G103+G87+G68+G60+G44+G22+G15+G2)</f>
        <v>71959</v>
      </c>
      <c r="H108" s="36">
        <f>SUM(H103+H87+H68+H60+H44+H22+H15+H2)</f>
        <v>30207</v>
      </c>
      <c r="I108" s="37" t="s">
        <v>60</v>
      </c>
      <c r="J108" s="37"/>
      <c r="K108" s="36"/>
    </row>
    <row r="109" spans="1:11" ht="12.75">
      <c r="A109" s="21"/>
      <c r="B109" s="21"/>
      <c r="C109" s="21"/>
      <c r="D109" s="21"/>
      <c r="E109" s="21"/>
      <c r="F109" s="143" t="s">
        <v>558</v>
      </c>
      <c r="G109" s="144"/>
      <c r="H109" s="58"/>
      <c r="I109" s="39"/>
      <c r="J109" s="39"/>
      <c r="K109" s="40"/>
    </row>
    <row r="110" spans="1:11" ht="12.75">
      <c r="A110" s="21"/>
      <c r="B110" s="21"/>
      <c r="C110" s="21"/>
      <c r="D110" s="21"/>
      <c r="E110" s="21"/>
      <c r="F110" s="132" t="s">
        <v>55</v>
      </c>
      <c r="G110" s="133"/>
      <c r="H110" s="38"/>
      <c r="I110" s="39"/>
      <c r="J110" s="39"/>
      <c r="K110" s="40"/>
    </row>
    <row r="111" spans="1:11" ht="25.5" customHeight="1">
      <c r="A111" s="21"/>
      <c r="B111" s="21"/>
      <c r="C111" s="21"/>
      <c r="D111" s="21"/>
      <c r="E111" s="21"/>
      <c r="F111" s="134" t="s">
        <v>379</v>
      </c>
      <c r="G111" s="135"/>
      <c r="H111" s="58"/>
      <c r="I111" s="41"/>
      <c r="J111" s="41"/>
      <c r="K111" s="40"/>
    </row>
    <row r="112" spans="1:11" ht="12.75">
      <c r="A112" s="38" t="s">
        <v>10</v>
      </c>
      <c r="B112" s="38"/>
      <c r="C112" s="38"/>
      <c r="D112" s="38"/>
      <c r="E112" s="38"/>
      <c r="F112" s="42"/>
      <c r="G112" s="38">
        <f>SUM(G113:G115)</f>
        <v>4100</v>
      </c>
      <c r="H112" s="38">
        <f>SUM(H113:H115)</f>
        <v>83000</v>
      </c>
      <c r="I112" s="39"/>
      <c r="J112" s="39"/>
      <c r="K112" s="38"/>
    </row>
    <row r="113" spans="1:11" ht="12.75">
      <c r="A113" s="21" t="s">
        <v>25</v>
      </c>
      <c r="B113" s="126" t="s">
        <v>24</v>
      </c>
      <c r="C113" s="127"/>
      <c r="D113" s="21"/>
      <c r="E113" s="21"/>
      <c r="F113" s="25"/>
      <c r="G113" s="21">
        <v>2000</v>
      </c>
      <c r="H113" s="21">
        <v>40000</v>
      </c>
      <c r="I113" s="11"/>
      <c r="J113" s="11"/>
      <c r="K113" s="21"/>
    </row>
    <row r="114" spans="1:11" ht="12.75">
      <c r="A114" s="21" t="s">
        <v>26</v>
      </c>
      <c r="B114" s="126" t="s">
        <v>24</v>
      </c>
      <c r="C114" s="127"/>
      <c r="D114" s="21"/>
      <c r="E114" s="21"/>
      <c r="F114" s="25"/>
      <c r="G114" s="21">
        <v>2000</v>
      </c>
      <c r="H114" s="21">
        <v>40000</v>
      </c>
      <c r="I114" s="11"/>
      <c r="J114" s="11"/>
      <c r="K114" s="21"/>
    </row>
    <row r="115" spans="1:11" ht="12.75">
      <c r="A115" s="21" t="s">
        <v>376</v>
      </c>
      <c r="B115" s="126" t="s">
        <v>24</v>
      </c>
      <c r="C115" s="127"/>
      <c r="D115" s="21"/>
      <c r="E115" s="21"/>
      <c r="F115" s="25" t="s">
        <v>316</v>
      </c>
      <c r="G115" s="21">
        <v>100</v>
      </c>
      <c r="H115" s="21">
        <v>3000</v>
      </c>
      <c r="I115" s="11"/>
      <c r="J115" s="11"/>
      <c r="K115" s="21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1" spans="1:5" ht="12.75">
      <c r="A131" s="2"/>
      <c r="B131" s="2"/>
      <c r="C131" s="2"/>
      <c r="D131" s="2"/>
      <c r="E131" s="2"/>
    </row>
  </sheetData>
  <sheetProtection/>
  <mergeCells count="8">
    <mergeCell ref="B115:C115"/>
    <mergeCell ref="B114:C114"/>
    <mergeCell ref="B74:C74"/>
    <mergeCell ref="B76:C76"/>
    <mergeCell ref="F109:G109"/>
    <mergeCell ref="F110:G110"/>
    <mergeCell ref="F111:G111"/>
    <mergeCell ref="B113:C113"/>
  </mergeCells>
  <printOptions/>
  <pageMargins left="0.35433070866141736" right="0" top="0" bottom="0" header="0.5118110236220472" footer="0.5118110236220472"/>
  <pageSetup fitToHeight="1" fitToWidth="1" horizontalDpi="600" verticalDpi="600" orientation="portrait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28125" style="51" customWidth="1"/>
    <col min="2" max="2" width="21.00390625" style="51" customWidth="1"/>
    <col min="3" max="3" width="21.8515625" style="51" customWidth="1"/>
    <col min="4" max="4" width="14.57421875" style="51" customWidth="1"/>
    <col min="5" max="5" width="22.28125" style="51" customWidth="1"/>
    <col min="6" max="6" width="16.00390625" style="59" customWidth="1"/>
    <col min="7" max="7" width="8.00390625" style="51" customWidth="1"/>
    <col min="8" max="8" width="6.7109375" style="51" customWidth="1"/>
    <col min="9" max="9" width="17.140625" style="55" customWidth="1"/>
    <col min="10" max="10" width="16.00390625" style="55" customWidth="1"/>
    <col min="11" max="11" width="26.00390625" style="51" customWidth="1"/>
    <col min="12" max="16384" width="9.140625" style="51" customWidth="1"/>
  </cols>
  <sheetData>
    <row r="1" spans="1:11" ht="12.75">
      <c r="A1" s="15" t="s">
        <v>366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11" t="s">
        <v>104</v>
      </c>
      <c r="J1" s="12" t="s">
        <v>97</v>
      </c>
      <c r="K1" s="13" t="s">
        <v>75</v>
      </c>
    </row>
    <row r="2" spans="1:11" ht="12.75">
      <c r="A2" s="17" t="s">
        <v>15</v>
      </c>
      <c r="B2" s="17"/>
      <c r="C2" s="17"/>
      <c r="D2" s="17"/>
      <c r="E2" s="17"/>
      <c r="F2" s="18"/>
      <c r="G2" s="17">
        <f>SUM(G3:G12)</f>
        <v>4394</v>
      </c>
      <c r="H2" s="17">
        <f>SUM(H3:H12)</f>
        <v>4394</v>
      </c>
      <c r="I2" s="19"/>
      <c r="J2" s="19"/>
      <c r="K2" s="20"/>
    </row>
    <row r="3" spans="1:11" ht="12.75" customHeight="1">
      <c r="A3" s="9" t="s">
        <v>195</v>
      </c>
      <c r="B3" s="9"/>
      <c r="C3" s="16" t="s">
        <v>510</v>
      </c>
      <c r="D3" s="16" t="s">
        <v>511</v>
      </c>
      <c r="E3" s="16" t="s">
        <v>512</v>
      </c>
      <c r="F3" s="16"/>
      <c r="G3" s="14">
        <v>2220</v>
      </c>
      <c r="H3" s="9">
        <v>2220</v>
      </c>
      <c r="I3" s="12"/>
      <c r="J3" s="11"/>
      <c r="K3" s="9"/>
    </row>
    <row r="4" spans="1:11" ht="12.75">
      <c r="A4" s="9" t="s">
        <v>69</v>
      </c>
      <c r="B4" s="9"/>
      <c r="C4" s="16" t="s">
        <v>499</v>
      </c>
      <c r="D4" s="16"/>
      <c r="E4" s="16" t="s">
        <v>556</v>
      </c>
      <c r="F4" s="16"/>
      <c r="G4" s="14">
        <v>89</v>
      </c>
      <c r="H4" s="9">
        <v>89</v>
      </c>
      <c r="I4" s="11"/>
      <c r="J4" s="11" t="s">
        <v>468</v>
      </c>
      <c r="K4" s="21"/>
    </row>
    <row r="5" spans="1:11" ht="25.5">
      <c r="A5" s="9" t="s">
        <v>9</v>
      </c>
      <c r="B5" s="9" t="s">
        <v>216</v>
      </c>
      <c r="C5" s="16" t="s">
        <v>191</v>
      </c>
      <c r="D5" s="16" t="s">
        <v>204</v>
      </c>
      <c r="E5" s="25" t="s">
        <v>249</v>
      </c>
      <c r="F5" s="16" t="s">
        <v>250</v>
      </c>
      <c r="G5" s="14">
        <v>914</v>
      </c>
      <c r="H5" s="9">
        <v>914</v>
      </c>
      <c r="I5" s="11"/>
      <c r="J5" s="11"/>
      <c r="K5" s="21"/>
    </row>
    <row r="6" spans="1:11" ht="12.75">
      <c r="A6" s="9" t="s">
        <v>209</v>
      </c>
      <c r="B6" s="9"/>
      <c r="C6" s="16" t="s">
        <v>193</v>
      </c>
      <c r="D6" s="16" t="s">
        <v>208</v>
      </c>
      <c r="E6" s="16" t="s">
        <v>212</v>
      </c>
      <c r="F6" s="16" t="s">
        <v>253</v>
      </c>
      <c r="G6" s="23">
        <v>18</v>
      </c>
      <c r="H6" s="10">
        <v>18</v>
      </c>
      <c r="I6" s="11"/>
      <c r="J6" s="11"/>
      <c r="K6" s="21"/>
    </row>
    <row r="7" spans="1:11" ht="12.75">
      <c r="A7" s="9" t="s">
        <v>209</v>
      </c>
      <c r="B7" s="9" t="s">
        <v>211</v>
      </c>
      <c r="C7" s="16" t="s">
        <v>193</v>
      </c>
      <c r="D7" s="16" t="s">
        <v>210</v>
      </c>
      <c r="E7" s="16" t="s">
        <v>213</v>
      </c>
      <c r="F7" s="16" t="s">
        <v>91</v>
      </c>
      <c r="G7" s="23">
        <v>70</v>
      </c>
      <c r="H7" s="10">
        <v>70</v>
      </c>
      <c r="I7" s="11"/>
      <c r="J7" s="11"/>
      <c r="K7" s="21"/>
    </row>
    <row r="8" spans="1:11" ht="12.75">
      <c r="A8" s="9" t="s">
        <v>76</v>
      </c>
      <c r="B8" s="9"/>
      <c r="C8" s="16"/>
      <c r="D8" s="16"/>
      <c r="E8" s="16"/>
      <c r="F8" s="16" t="s">
        <v>77</v>
      </c>
      <c r="G8" s="14">
        <v>75</v>
      </c>
      <c r="H8" s="9">
        <v>75</v>
      </c>
      <c r="I8" s="11"/>
      <c r="J8" s="11" t="s">
        <v>468</v>
      </c>
      <c r="K8" s="21"/>
    </row>
    <row r="9" spans="1:11" ht="12.75" customHeight="1">
      <c r="A9" s="9" t="s">
        <v>17</v>
      </c>
      <c r="B9" s="9" t="s">
        <v>206</v>
      </c>
      <c r="C9" s="16" t="s">
        <v>193</v>
      </c>
      <c r="D9" s="16" t="s">
        <v>215</v>
      </c>
      <c r="E9" s="16" t="s">
        <v>308</v>
      </c>
      <c r="F9" s="16" t="s">
        <v>66</v>
      </c>
      <c r="G9" s="14">
        <v>305</v>
      </c>
      <c r="H9" s="9">
        <v>305</v>
      </c>
      <c r="I9" s="11"/>
      <c r="J9" s="11"/>
      <c r="K9" s="21"/>
    </row>
    <row r="10" spans="1:11" ht="12.75" customHeight="1">
      <c r="A10" s="9" t="s">
        <v>0</v>
      </c>
      <c r="B10" s="9"/>
      <c r="C10" s="16" t="s">
        <v>389</v>
      </c>
      <c r="D10" s="16" t="s">
        <v>455</v>
      </c>
      <c r="E10" s="16" t="s">
        <v>456</v>
      </c>
      <c r="F10" s="16" t="s">
        <v>457</v>
      </c>
      <c r="G10" s="14">
        <v>555</v>
      </c>
      <c r="H10" s="9">
        <v>555</v>
      </c>
      <c r="I10" s="11"/>
      <c r="J10" s="11"/>
      <c r="K10" s="21"/>
    </row>
    <row r="11" spans="1:11" ht="12.75">
      <c r="A11" s="9" t="s">
        <v>70</v>
      </c>
      <c r="B11" s="9" t="s">
        <v>211</v>
      </c>
      <c r="C11" s="16" t="s">
        <v>65</v>
      </c>
      <c r="D11" s="16"/>
      <c r="E11" s="16" t="s">
        <v>214</v>
      </c>
      <c r="F11" s="16" t="s">
        <v>72</v>
      </c>
      <c r="G11" s="14">
        <v>111</v>
      </c>
      <c r="H11" s="9">
        <v>111</v>
      </c>
      <c r="I11" s="11"/>
      <c r="J11" s="11" t="s">
        <v>468</v>
      </c>
      <c r="K11" s="21"/>
    </row>
    <row r="12" spans="1:11" ht="12.75">
      <c r="A12" s="21" t="s">
        <v>109</v>
      </c>
      <c r="B12" s="21"/>
      <c r="C12" s="9" t="s">
        <v>217</v>
      </c>
      <c r="D12" s="9" t="s">
        <v>218</v>
      </c>
      <c r="E12" s="9" t="s">
        <v>505</v>
      </c>
      <c r="F12" s="9" t="s">
        <v>427</v>
      </c>
      <c r="G12" s="24">
        <v>37</v>
      </c>
      <c r="H12" s="21">
        <v>37</v>
      </c>
      <c r="I12" s="11"/>
      <c r="J12" s="11"/>
      <c r="K12" s="21"/>
    </row>
    <row r="13" spans="1:11" s="52" customFormat="1" ht="12.75">
      <c r="A13" s="17" t="s">
        <v>31</v>
      </c>
      <c r="B13" s="17"/>
      <c r="C13" s="17"/>
      <c r="D13" s="17"/>
      <c r="E13" s="17"/>
      <c r="F13" s="26"/>
      <c r="G13" s="17">
        <f>SUM(G14:G19)</f>
        <v>19725</v>
      </c>
      <c r="H13" s="17">
        <f>SUM(H14:H19)</f>
        <v>4725</v>
      </c>
      <c r="I13" s="27"/>
      <c r="J13" s="27"/>
      <c r="K13" s="17"/>
    </row>
    <row r="14" spans="1:11" ht="12.75">
      <c r="A14" s="21" t="s">
        <v>32</v>
      </c>
      <c r="B14" s="21" t="s">
        <v>429</v>
      </c>
      <c r="C14" s="25"/>
      <c r="D14" s="25"/>
      <c r="E14" s="25"/>
      <c r="F14" s="25"/>
      <c r="G14" s="21">
        <v>15000</v>
      </c>
      <c r="H14" s="21">
        <v>0</v>
      </c>
      <c r="I14" s="11" t="s">
        <v>367</v>
      </c>
      <c r="J14" s="11" t="s">
        <v>48</v>
      </c>
      <c r="K14" s="21" t="s">
        <v>144</v>
      </c>
    </row>
    <row r="15" spans="1:11" ht="25.5">
      <c r="A15" s="21" t="s">
        <v>282</v>
      </c>
      <c r="B15" s="136" t="s">
        <v>283</v>
      </c>
      <c r="C15" s="137"/>
      <c r="D15" s="25"/>
      <c r="E15" s="25"/>
      <c r="F15" s="25"/>
      <c r="G15" s="21">
        <v>2000</v>
      </c>
      <c r="H15" s="21">
        <v>2000</v>
      </c>
      <c r="I15" s="11" t="s">
        <v>564</v>
      </c>
      <c r="J15" s="11" t="s">
        <v>48</v>
      </c>
      <c r="K15" s="21"/>
    </row>
    <row r="16" spans="1:11" ht="12.75">
      <c r="A16" s="21" t="s">
        <v>284</v>
      </c>
      <c r="B16" s="21"/>
      <c r="C16" s="25"/>
      <c r="D16" s="25"/>
      <c r="E16" s="25" t="s">
        <v>326</v>
      </c>
      <c r="F16" s="25" t="s">
        <v>140</v>
      </c>
      <c r="G16" s="49">
        <v>400</v>
      </c>
      <c r="H16" s="21">
        <v>400</v>
      </c>
      <c r="I16" s="11"/>
      <c r="J16" s="11" t="s">
        <v>35</v>
      </c>
      <c r="K16" s="21"/>
    </row>
    <row r="17" spans="1:11" ht="12.75">
      <c r="A17" s="21" t="s">
        <v>160</v>
      </c>
      <c r="B17" s="21"/>
      <c r="C17" s="25"/>
      <c r="D17" s="25"/>
      <c r="E17" s="25"/>
      <c r="F17" s="25" t="s">
        <v>66</v>
      </c>
      <c r="G17" s="24">
        <v>225</v>
      </c>
      <c r="H17" s="21">
        <v>225</v>
      </c>
      <c r="I17" s="11" t="s">
        <v>367</v>
      </c>
      <c r="J17" s="11" t="s">
        <v>369</v>
      </c>
      <c r="K17" s="21"/>
    </row>
    <row r="18" spans="1:11" ht="12.75">
      <c r="A18" s="21" t="s">
        <v>281</v>
      </c>
      <c r="B18" s="21"/>
      <c r="C18" s="25"/>
      <c r="D18" s="25"/>
      <c r="E18" s="25"/>
      <c r="F18" s="25"/>
      <c r="G18" s="21">
        <v>100</v>
      </c>
      <c r="H18" s="21">
        <v>100</v>
      </c>
      <c r="I18" s="11" t="s">
        <v>565</v>
      </c>
      <c r="J18" s="11" t="s">
        <v>369</v>
      </c>
      <c r="K18" s="21"/>
    </row>
    <row r="19" spans="1:11" ht="12.75">
      <c r="A19" s="21" t="s">
        <v>33</v>
      </c>
      <c r="B19" s="21"/>
      <c r="C19" s="25"/>
      <c r="D19" s="25"/>
      <c r="E19" s="25"/>
      <c r="F19" s="25"/>
      <c r="G19" s="21">
        <v>2000</v>
      </c>
      <c r="H19" s="21">
        <v>2000</v>
      </c>
      <c r="I19" s="11" t="s">
        <v>367</v>
      </c>
      <c r="J19" s="11" t="s">
        <v>48</v>
      </c>
      <c r="K19" s="21"/>
    </row>
    <row r="20" spans="1:11" ht="12.75">
      <c r="A20" s="17" t="s">
        <v>1</v>
      </c>
      <c r="B20" s="17"/>
      <c r="C20" s="17"/>
      <c r="D20" s="17"/>
      <c r="E20" s="17"/>
      <c r="F20" s="18"/>
      <c r="G20" s="17">
        <f>SUM(G21:G39)</f>
        <v>3957</v>
      </c>
      <c r="H20" s="17">
        <f>SUM(H21:H39)</f>
        <v>2529</v>
      </c>
      <c r="I20" s="19"/>
      <c r="J20" s="19"/>
      <c r="K20" s="20"/>
    </row>
    <row r="21" spans="1:11" ht="12.75">
      <c r="A21" s="9" t="s">
        <v>78</v>
      </c>
      <c r="B21" s="9"/>
      <c r="C21" s="16" t="s">
        <v>470</v>
      </c>
      <c r="D21" s="16" t="s">
        <v>473</v>
      </c>
      <c r="E21" s="16"/>
      <c r="F21" s="16" t="s">
        <v>471</v>
      </c>
      <c r="G21" s="14">
        <v>310</v>
      </c>
      <c r="H21" s="9">
        <v>310</v>
      </c>
      <c r="I21" s="12"/>
      <c r="J21" s="11" t="s">
        <v>369</v>
      </c>
      <c r="K21" s="9"/>
    </row>
    <row r="22" spans="1:11" ht="12.75">
      <c r="A22" s="9" t="s">
        <v>79</v>
      </c>
      <c r="B22" s="9"/>
      <c r="C22" s="16" t="s">
        <v>472</v>
      </c>
      <c r="D22" s="16" t="s">
        <v>474</v>
      </c>
      <c r="E22" s="16"/>
      <c r="F22" t="s">
        <v>475</v>
      </c>
      <c r="G22" s="14">
        <v>202</v>
      </c>
      <c r="H22" s="9">
        <v>202</v>
      </c>
      <c r="I22" s="12"/>
      <c r="J22" s="11" t="s">
        <v>369</v>
      </c>
      <c r="K22" s="9"/>
    </row>
    <row r="23" spans="1:11" ht="12.75">
      <c r="A23" s="9" t="s">
        <v>479</v>
      </c>
      <c r="B23" s="9"/>
      <c r="C23" s="16" t="s">
        <v>476</v>
      </c>
      <c r="D23" s="16" t="s">
        <v>480</v>
      </c>
      <c r="E23" s="16"/>
      <c r="F23" s="16" t="s">
        <v>478</v>
      </c>
      <c r="G23" s="14">
        <v>363</v>
      </c>
      <c r="H23" s="9">
        <v>300</v>
      </c>
      <c r="I23" s="12"/>
      <c r="J23" s="11"/>
      <c r="K23" s="9"/>
    </row>
    <row r="24" spans="1:11" ht="12.75">
      <c r="A24" s="104" t="s">
        <v>398</v>
      </c>
      <c r="B24" s="104"/>
      <c r="C24" s="16" t="s">
        <v>396</v>
      </c>
      <c r="D24" s="16" t="s">
        <v>397</v>
      </c>
      <c r="E24" s="16"/>
      <c r="F24" s="16" t="s">
        <v>399</v>
      </c>
      <c r="G24" s="14">
        <v>252</v>
      </c>
      <c r="H24" s="9">
        <v>252</v>
      </c>
      <c r="I24" s="12"/>
      <c r="J24" s="11"/>
      <c r="K24" s="21"/>
    </row>
    <row r="25" spans="1:11" ht="12.75">
      <c r="A25" s="9" t="s">
        <v>86</v>
      </c>
      <c r="B25" s="9"/>
      <c r="C25" s="16" t="s">
        <v>63</v>
      </c>
      <c r="D25" s="16"/>
      <c r="E25" s="16" t="s">
        <v>221</v>
      </c>
      <c r="F25" s="16" t="s">
        <v>87</v>
      </c>
      <c r="G25" s="14">
        <v>204</v>
      </c>
      <c r="H25" s="9">
        <v>204</v>
      </c>
      <c r="I25" s="12"/>
      <c r="J25" s="11"/>
      <c r="K25" s="9" t="s">
        <v>84</v>
      </c>
    </row>
    <row r="26" spans="1:11" ht="12.75" customHeight="1">
      <c r="A26" s="9" t="s">
        <v>600</v>
      </c>
      <c r="B26" s="9"/>
      <c r="C26" s="16" t="s">
        <v>476</v>
      </c>
      <c r="D26" s="16" t="s">
        <v>598</v>
      </c>
      <c r="E26" s="16"/>
      <c r="F26" s="16" t="s">
        <v>599</v>
      </c>
      <c r="G26" s="14">
        <v>116</v>
      </c>
      <c r="H26" s="9">
        <v>116</v>
      </c>
      <c r="I26" s="12"/>
      <c r="J26" s="11" t="s">
        <v>601</v>
      </c>
      <c r="K26" s="9"/>
    </row>
    <row r="27" spans="1:11" ht="12.75">
      <c r="A27" s="9" t="s">
        <v>85</v>
      </c>
      <c r="B27" s="9"/>
      <c r="C27" s="16" t="s">
        <v>63</v>
      </c>
      <c r="D27" s="16"/>
      <c r="E27" s="16" t="s">
        <v>222</v>
      </c>
      <c r="F27" s="16" t="s">
        <v>87</v>
      </c>
      <c r="G27" s="14">
        <v>162</v>
      </c>
      <c r="H27" s="9">
        <v>0</v>
      </c>
      <c r="I27" s="12"/>
      <c r="J27" s="11"/>
      <c r="K27" s="21"/>
    </row>
    <row r="28" spans="1:11" ht="12.75">
      <c r="A28" s="9" t="s">
        <v>101</v>
      </c>
      <c r="B28" s="9"/>
      <c r="C28" s="16" t="s">
        <v>63</v>
      </c>
      <c r="D28" s="16"/>
      <c r="E28" s="16" t="s">
        <v>222</v>
      </c>
      <c r="F28" s="16" t="s">
        <v>87</v>
      </c>
      <c r="G28" s="14">
        <v>90</v>
      </c>
      <c r="H28" s="9">
        <v>0</v>
      </c>
      <c r="I28" s="12"/>
      <c r="J28" s="11" t="s">
        <v>369</v>
      </c>
      <c r="K28" s="9" t="s">
        <v>84</v>
      </c>
    </row>
    <row r="29" spans="1:11" ht="12.75">
      <c r="A29" s="9" t="s">
        <v>101</v>
      </c>
      <c r="B29" s="9"/>
      <c r="C29" s="16" t="s">
        <v>63</v>
      </c>
      <c r="D29" s="16"/>
      <c r="E29" s="16" t="s">
        <v>222</v>
      </c>
      <c r="F29" s="16" t="s">
        <v>87</v>
      </c>
      <c r="G29" s="14">
        <v>90</v>
      </c>
      <c r="H29" s="9">
        <v>90</v>
      </c>
      <c r="I29" s="12"/>
      <c r="J29" s="11"/>
      <c r="K29" s="9"/>
    </row>
    <row r="30" spans="1:11" ht="12.75">
      <c r="A30" s="9" t="s">
        <v>561</v>
      </c>
      <c r="B30" s="9"/>
      <c r="C30" s="16"/>
      <c r="D30" s="16"/>
      <c r="E30" s="16"/>
      <c r="F30" s="16" t="s">
        <v>559</v>
      </c>
      <c r="G30" s="33">
        <v>25</v>
      </c>
      <c r="H30" s="9">
        <v>0</v>
      </c>
      <c r="I30" s="11"/>
      <c r="J30" s="11" t="s">
        <v>369</v>
      </c>
      <c r="K30" s="21"/>
    </row>
    <row r="31" spans="1:11" ht="12.75">
      <c r="A31" s="9" t="s">
        <v>88</v>
      </c>
      <c r="B31" s="9"/>
      <c r="C31" s="16" t="s">
        <v>106</v>
      </c>
      <c r="D31" s="16"/>
      <c r="E31" s="16"/>
      <c r="F31" s="16" t="s">
        <v>87</v>
      </c>
      <c r="G31" s="14">
        <v>81</v>
      </c>
      <c r="H31" s="9">
        <v>81</v>
      </c>
      <c r="I31" s="11"/>
      <c r="J31" s="11"/>
      <c r="K31" s="21"/>
    </row>
    <row r="32" spans="1:11" ht="12.75">
      <c r="A32" s="9" t="s">
        <v>400</v>
      </c>
      <c r="B32" s="9"/>
      <c r="C32" s="16" t="s">
        <v>636</v>
      </c>
      <c r="D32" s="16"/>
      <c r="E32" s="16" t="s">
        <v>637</v>
      </c>
      <c r="F32" s="16" t="s">
        <v>638</v>
      </c>
      <c r="G32" s="14">
        <v>40</v>
      </c>
      <c r="H32" s="9">
        <v>40</v>
      </c>
      <c r="I32" s="11"/>
      <c r="J32" s="11"/>
      <c r="K32" s="21"/>
    </row>
    <row r="33" spans="1:11" ht="12.75">
      <c r="A33" s="21" t="s">
        <v>19</v>
      </c>
      <c r="B33" s="21"/>
      <c r="C33" s="25" t="s">
        <v>102</v>
      </c>
      <c r="D33" s="25" t="s">
        <v>224</v>
      </c>
      <c r="E33" s="25" t="s">
        <v>225</v>
      </c>
      <c r="F33" s="25" t="s">
        <v>103</v>
      </c>
      <c r="G33" s="24">
        <v>288</v>
      </c>
      <c r="H33" s="21">
        <v>0</v>
      </c>
      <c r="I33" s="11"/>
      <c r="J33" s="11"/>
      <c r="K33" s="21"/>
    </row>
    <row r="34" spans="1:11" s="52" customFormat="1" ht="12.75">
      <c r="A34" s="21" t="s">
        <v>370</v>
      </c>
      <c r="B34" s="21"/>
      <c r="C34" s="25"/>
      <c r="D34" s="9"/>
      <c r="E34" s="25"/>
      <c r="F34" s="25" t="s">
        <v>61</v>
      </c>
      <c r="G34" s="61">
        <v>800</v>
      </c>
      <c r="H34" s="21">
        <v>0</v>
      </c>
      <c r="I34" s="11"/>
      <c r="J34" s="11" t="s">
        <v>468</v>
      </c>
      <c r="K34" s="21"/>
    </row>
    <row r="35" spans="1:11" ht="12.75">
      <c r="A35" s="21" t="s">
        <v>12</v>
      </c>
      <c r="B35" s="21"/>
      <c r="C35" s="25" t="s">
        <v>108</v>
      </c>
      <c r="D35" s="25" t="s">
        <v>227</v>
      </c>
      <c r="E35" s="25"/>
      <c r="F35" s="25" t="s">
        <v>82</v>
      </c>
      <c r="G35" s="24">
        <v>590</v>
      </c>
      <c r="H35" s="21">
        <v>590</v>
      </c>
      <c r="I35" s="11"/>
      <c r="J35" s="11"/>
      <c r="K35" s="21"/>
    </row>
    <row r="36" spans="1:11" ht="12.75">
      <c r="A36" s="21" t="s">
        <v>542</v>
      </c>
      <c r="B36" s="21"/>
      <c r="C36" s="25" t="s">
        <v>123</v>
      </c>
      <c r="D36" s="25" t="s">
        <v>218</v>
      </c>
      <c r="E36" s="25" t="s">
        <v>541</v>
      </c>
      <c r="F36" s="25" t="s">
        <v>427</v>
      </c>
      <c r="G36" s="24">
        <v>61</v>
      </c>
      <c r="H36" s="21">
        <v>61</v>
      </c>
      <c r="I36" s="11"/>
      <c r="J36" s="11" t="s">
        <v>567</v>
      </c>
      <c r="K36" s="21"/>
    </row>
    <row r="37" spans="1:11" ht="12.75">
      <c r="A37" s="21" t="s">
        <v>34</v>
      </c>
      <c r="B37" s="21"/>
      <c r="C37" s="25" t="s">
        <v>80</v>
      </c>
      <c r="D37" s="25"/>
      <c r="E37" s="25" t="s">
        <v>286</v>
      </c>
      <c r="F37" s="25" t="s">
        <v>82</v>
      </c>
      <c r="G37" s="24">
        <v>33</v>
      </c>
      <c r="H37" s="21">
        <v>33</v>
      </c>
      <c r="I37" s="12"/>
      <c r="J37" s="11" t="s">
        <v>468</v>
      </c>
      <c r="K37" s="21"/>
    </row>
    <row r="38" spans="1:11" ht="12.75">
      <c r="A38" s="21" t="s">
        <v>52</v>
      </c>
      <c r="B38" s="25"/>
      <c r="C38" s="25" t="s">
        <v>341</v>
      </c>
      <c r="D38" s="25"/>
      <c r="E38" s="25" t="s">
        <v>343</v>
      </c>
      <c r="F38" s="25" t="s">
        <v>82</v>
      </c>
      <c r="G38" s="21">
        <v>50</v>
      </c>
      <c r="H38" s="21">
        <v>50</v>
      </c>
      <c r="I38" s="11"/>
      <c r="J38" s="11" t="s">
        <v>369</v>
      </c>
      <c r="K38" s="21"/>
    </row>
    <row r="39" spans="1:11" ht="12.75">
      <c r="A39" s="21" t="s">
        <v>54</v>
      </c>
      <c r="B39" s="21"/>
      <c r="C39" s="25"/>
      <c r="D39" s="25"/>
      <c r="E39" s="25" t="s">
        <v>146</v>
      </c>
      <c r="F39" s="25" t="s">
        <v>82</v>
      </c>
      <c r="G39" s="21">
        <v>200</v>
      </c>
      <c r="H39" s="21">
        <v>200</v>
      </c>
      <c r="I39" s="11" t="s">
        <v>367</v>
      </c>
      <c r="J39" s="11" t="s">
        <v>369</v>
      </c>
      <c r="K39" s="21"/>
    </row>
    <row r="40" spans="1:11" ht="12.75">
      <c r="A40" s="17" t="s">
        <v>3</v>
      </c>
      <c r="B40" s="17"/>
      <c r="C40" s="17"/>
      <c r="D40" s="17"/>
      <c r="E40" s="17"/>
      <c r="F40" s="26"/>
      <c r="G40" s="17">
        <f>SUM(G41:G54)</f>
        <v>505</v>
      </c>
      <c r="H40" s="17">
        <f>SUM(H41:H54)</f>
        <v>505</v>
      </c>
      <c r="I40" s="27"/>
      <c r="J40" s="27"/>
      <c r="K40" s="17"/>
    </row>
    <row r="41" spans="1:11" ht="12.75">
      <c r="A41" s="9" t="s">
        <v>287</v>
      </c>
      <c r="B41" s="9"/>
      <c r="C41" s="9" t="s">
        <v>230</v>
      </c>
      <c r="D41" s="9" t="s">
        <v>229</v>
      </c>
      <c r="E41" s="9"/>
      <c r="F41" s="25" t="s">
        <v>253</v>
      </c>
      <c r="G41" s="14">
        <v>18</v>
      </c>
      <c r="H41" s="9">
        <v>18</v>
      </c>
      <c r="I41" s="11"/>
      <c r="J41" s="11"/>
      <c r="K41" s="21"/>
    </row>
    <row r="42" spans="1:11" ht="12.75">
      <c r="A42" s="9" t="s">
        <v>112</v>
      </c>
      <c r="B42" s="9"/>
      <c r="C42" s="9" t="s">
        <v>501</v>
      </c>
      <c r="D42" s="9"/>
      <c r="E42" s="21" t="s">
        <v>578</v>
      </c>
      <c r="F42" s="25" t="s">
        <v>113</v>
      </c>
      <c r="G42" s="14">
        <v>56</v>
      </c>
      <c r="H42" s="9">
        <v>56</v>
      </c>
      <c r="I42" s="11"/>
      <c r="J42" s="11"/>
      <c r="K42" s="21"/>
    </row>
    <row r="43" spans="1:11" ht="12.75">
      <c r="A43" s="9" t="s">
        <v>112</v>
      </c>
      <c r="B43" s="9"/>
      <c r="C43" s="9"/>
      <c r="D43" s="9"/>
      <c r="E43" s="21" t="s">
        <v>176</v>
      </c>
      <c r="F43" s="25" t="s">
        <v>113</v>
      </c>
      <c r="G43" s="14">
        <v>7</v>
      </c>
      <c r="H43" s="9">
        <v>7</v>
      </c>
      <c r="I43" s="11"/>
      <c r="J43" s="11"/>
      <c r="K43" s="21"/>
    </row>
    <row r="44" spans="1:11" ht="12.75">
      <c r="A44" s="9" t="s">
        <v>114</v>
      </c>
      <c r="B44" s="9"/>
      <c r="C44" s="9" t="s">
        <v>230</v>
      </c>
      <c r="D44" s="9"/>
      <c r="E44" s="9"/>
      <c r="F44" s="25" t="s">
        <v>306</v>
      </c>
      <c r="G44" s="14">
        <v>26</v>
      </c>
      <c r="H44" s="9">
        <v>26</v>
      </c>
      <c r="I44" s="11"/>
      <c r="J44" s="11"/>
      <c r="K44" s="21"/>
    </row>
    <row r="45" spans="1:11" ht="12.75">
      <c r="A45" s="9" t="s">
        <v>115</v>
      </c>
      <c r="B45" s="9"/>
      <c r="C45" s="9" t="s">
        <v>230</v>
      </c>
      <c r="D45" s="9"/>
      <c r="E45" s="9"/>
      <c r="F45" s="25" t="s">
        <v>116</v>
      </c>
      <c r="G45" s="14">
        <v>21</v>
      </c>
      <c r="H45" s="9">
        <v>21</v>
      </c>
      <c r="I45" s="11"/>
      <c r="J45" s="11"/>
      <c r="K45" s="21"/>
    </row>
    <row r="46" spans="1:11" ht="12.75" customHeight="1">
      <c r="A46" s="9" t="s">
        <v>111</v>
      </c>
      <c r="B46" s="9"/>
      <c r="C46" s="9"/>
      <c r="D46" s="9"/>
      <c r="E46" s="9"/>
      <c r="F46" s="60" t="s">
        <v>316</v>
      </c>
      <c r="G46" s="10" t="s">
        <v>120</v>
      </c>
      <c r="H46" s="10" t="s">
        <v>120</v>
      </c>
      <c r="I46" s="11"/>
      <c r="J46" s="11"/>
      <c r="K46" s="21" t="s">
        <v>119</v>
      </c>
    </row>
    <row r="47" spans="1:11" ht="12.75">
      <c r="A47" s="9" t="s">
        <v>126</v>
      </c>
      <c r="B47" s="9" t="s">
        <v>254</v>
      </c>
      <c r="C47" s="9" t="s">
        <v>179</v>
      </c>
      <c r="D47" s="9"/>
      <c r="E47" s="9" t="s">
        <v>231</v>
      </c>
      <c r="F47" s="25" t="s">
        <v>91</v>
      </c>
      <c r="G47" s="14">
        <v>116</v>
      </c>
      <c r="H47" s="9">
        <v>116</v>
      </c>
      <c r="I47" s="11"/>
      <c r="J47" s="11"/>
      <c r="K47" s="21"/>
    </row>
    <row r="48" spans="1:11" s="52" customFormat="1" ht="12.75">
      <c r="A48" s="9" t="s">
        <v>608</v>
      </c>
      <c r="B48" s="9" t="s">
        <v>211</v>
      </c>
      <c r="C48" s="9" t="s">
        <v>614</v>
      </c>
      <c r="D48" s="9"/>
      <c r="E48" s="9" t="s">
        <v>288</v>
      </c>
      <c r="F48" s="25" t="s">
        <v>91</v>
      </c>
      <c r="G48" s="14">
        <v>151</v>
      </c>
      <c r="H48" s="9">
        <v>151</v>
      </c>
      <c r="I48" s="11"/>
      <c r="J48" s="11" t="s">
        <v>369</v>
      </c>
      <c r="K48" s="21"/>
    </row>
    <row r="49" spans="1:11" ht="12.75">
      <c r="A49" s="9" t="s">
        <v>122</v>
      </c>
      <c r="B49" s="9"/>
      <c r="C49" s="9" t="s">
        <v>123</v>
      </c>
      <c r="D49" s="9"/>
      <c r="E49" s="21" t="s">
        <v>491</v>
      </c>
      <c r="F49" s="25" t="s">
        <v>481</v>
      </c>
      <c r="G49" s="14">
        <v>15</v>
      </c>
      <c r="H49" s="9">
        <v>15</v>
      </c>
      <c r="I49" s="11"/>
      <c r="J49" s="11"/>
      <c r="K49" s="21"/>
    </row>
    <row r="50" spans="1:11" ht="25.5">
      <c r="A50" s="9" t="s">
        <v>623</v>
      </c>
      <c r="B50" s="9" t="s">
        <v>627</v>
      </c>
      <c r="C50" s="9" t="s">
        <v>626</v>
      </c>
      <c r="D50" s="9" t="s">
        <v>624</v>
      </c>
      <c r="E50" s="21"/>
      <c r="F50" s="25" t="s">
        <v>625</v>
      </c>
      <c r="G50" s="14">
        <v>16</v>
      </c>
      <c r="H50" s="9">
        <v>16</v>
      </c>
      <c r="I50" s="11"/>
      <c r="J50" s="11" t="s">
        <v>468</v>
      </c>
      <c r="K50" s="21"/>
    </row>
    <row r="51" spans="1:11" ht="12.75" customHeight="1">
      <c r="A51" s="9" t="s">
        <v>317</v>
      </c>
      <c r="B51" s="9" t="s">
        <v>484</v>
      </c>
      <c r="C51" s="9" t="s">
        <v>124</v>
      </c>
      <c r="D51" s="9"/>
      <c r="E51" s="9" t="s">
        <v>492</v>
      </c>
      <c r="F51" s="25"/>
      <c r="G51" s="14">
        <v>22</v>
      </c>
      <c r="H51" s="9">
        <v>22</v>
      </c>
      <c r="I51" s="11"/>
      <c r="J51" s="11"/>
      <c r="K51" s="21"/>
    </row>
    <row r="52" spans="1:11" ht="12.75">
      <c r="A52" s="9" t="s">
        <v>125</v>
      </c>
      <c r="B52" s="9"/>
      <c r="C52" s="9"/>
      <c r="D52" s="9"/>
      <c r="E52" s="9"/>
      <c r="F52" s="25" t="s">
        <v>82</v>
      </c>
      <c r="G52" s="14">
        <v>4</v>
      </c>
      <c r="H52" s="9">
        <v>4</v>
      </c>
      <c r="I52" s="11"/>
      <c r="J52" s="11"/>
      <c r="K52" s="21"/>
    </row>
    <row r="53" spans="1:11" ht="12.75">
      <c r="A53" s="9" t="s">
        <v>178</v>
      </c>
      <c r="B53" s="9"/>
      <c r="C53" s="9" t="s">
        <v>123</v>
      </c>
      <c r="D53" s="9" t="s">
        <v>414</v>
      </c>
      <c r="E53" s="9" t="s">
        <v>415</v>
      </c>
      <c r="F53" s="25" t="s">
        <v>157</v>
      </c>
      <c r="G53" s="14">
        <v>40</v>
      </c>
      <c r="H53" s="9">
        <v>40</v>
      </c>
      <c r="I53" s="11"/>
      <c r="J53" s="11"/>
      <c r="K53" s="21"/>
    </row>
    <row r="54" spans="1:11" s="52" customFormat="1" ht="12.75">
      <c r="A54" s="29" t="s">
        <v>110</v>
      </c>
      <c r="B54" s="29"/>
      <c r="C54" s="30"/>
      <c r="D54" s="30"/>
      <c r="E54" s="30"/>
      <c r="F54" s="50" t="s">
        <v>255</v>
      </c>
      <c r="G54" s="113">
        <v>13</v>
      </c>
      <c r="H54" s="31">
        <v>13</v>
      </c>
      <c r="I54" s="32"/>
      <c r="J54" s="11"/>
      <c r="K54" s="21"/>
    </row>
    <row r="55" spans="1:11" ht="12.75">
      <c r="A55" s="17" t="s">
        <v>4</v>
      </c>
      <c r="B55" s="17"/>
      <c r="C55" s="17"/>
      <c r="D55" s="17"/>
      <c r="E55" s="17"/>
      <c r="F55" s="26"/>
      <c r="G55" s="17">
        <f>SUM(G56:G60)</f>
        <v>456</v>
      </c>
      <c r="H55" s="17">
        <f>SUM(H56:H60)</f>
        <v>456</v>
      </c>
      <c r="I55" s="27"/>
      <c r="J55" s="27"/>
      <c r="K55" s="17"/>
    </row>
    <row r="56" spans="1:11" ht="12.75" customHeight="1">
      <c r="A56" s="21" t="s">
        <v>256</v>
      </c>
      <c r="B56" s="21" t="s">
        <v>257</v>
      </c>
      <c r="C56" s="25" t="s">
        <v>180</v>
      </c>
      <c r="D56" s="25"/>
      <c r="E56" s="25"/>
      <c r="F56" s="25" t="s">
        <v>258</v>
      </c>
      <c r="G56" s="24">
        <v>87</v>
      </c>
      <c r="H56" s="21">
        <v>87</v>
      </c>
      <c r="I56" s="11"/>
      <c r="J56" s="11" t="s">
        <v>468</v>
      </c>
      <c r="K56" s="21" t="s">
        <v>371</v>
      </c>
    </row>
    <row r="57" spans="1:11" ht="12.75" customHeight="1">
      <c r="A57" s="21" t="s">
        <v>477</v>
      </c>
      <c r="B57" s="21"/>
      <c r="C57" s="25" t="s">
        <v>485</v>
      </c>
      <c r="D57" s="25" t="s">
        <v>502</v>
      </c>
      <c r="E57" s="25" t="s">
        <v>495</v>
      </c>
      <c r="F57" s="25"/>
      <c r="G57" s="24">
        <v>4</v>
      </c>
      <c r="H57" s="21">
        <v>4</v>
      </c>
      <c r="I57" s="11"/>
      <c r="J57" s="11"/>
      <c r="K57" s="21"/>
    </row>
    <row r="58" spans="1:11" ht="12.75" customHeight="1">
      <c r="A58" s="9" t="s">
        <v>374</v>
      </c>
      <c r="B58" s="9"/>
      <c r="C58" s="16" t="s">
        <v>179</v>
      </c>
      <c r="D58" s="16"/>
      <c r="E58" s="16" t="s">
        <v>387</v>
      </c>
      <c r="F58" s="16" t="s">
        <v>255</v>
      </c>
      <c r="G58" s="14">
        <v>72</v>
      </c>
      <c r="H58" s="9">
        <v>72</v>
      </c>
      <c r="I58" s="11"/>
      <c r="J58" s="11"/>
      <c r="K58" s="21"/>
    </row>
    <row r="59" spans="1:11" ht="12.75">
      <c r="A59" s="9" t="s">
        <v>500</v>
      </c>
      <c r="B59" s="9"/>
      <c r="C59" s="16"/>
      <c r="D59" s="16"/>
      <c r="E59" s="16" t="s">
        <v>503</v>
      </c>
      <c r="F59" s="16" t="s">
        <v>504</v>
      </c>
      <c r="G59" s="14">
        <v>63</v>
      </c>
      <c r="H59" s="9">
        <v>63</v>
      </c>
      <c r="I59" s="11"/>
      <c r="J59" s="11"/>
      <c r="K59" s="21"/>
    </row>
    <row r="60" spans="1:11" ht="12.75">
      <c r="A60" s="21" t="s">
        <v>289</v>
      </c>
      <c r="B60" s="21"/>
      <c r="C60" s="25" t="s">
        <v>290</v>
      </c>
      <c r="D60" s="25" t="s">
        <v>291</v>
      </c>
      <c r="E60" s="25" t="s">
        <v>228</v>
      </c>
      <c r="F60" s="25" t="s">
        <v>157</v>
      </c>
      <c r="G60" s="24">
        <v>230</v>
      </c>
      <c r="H60" s="21">
        <v>230</v>
      </c>
      <c r="I60" s="11"/>
      <c r="J60" s="11" t="s">
        <v>468</v>
      </c>
      <c r="K60" s="21"/>
    </row>
    <row r="61" spans="1:11" s="52" customFormat="1" ht="12.75">
      <c r="A61" s="17" t="s">
        <v>5</v>
      </c>
      <c r="B61" s="17"/>
      <c r="C61" s="17"/>
      <c r="D61" s="17"/>
      <c r="E61" s="17"/>
      <c r="F61" s="26"/>
      <c r="G61" s="17">
        <f>SUM(G62:G77)</f>
        <v>1562</v>
      </c>
      <c r="H61" s="17">
        <f>SUM(H62:H77)</f>
        <v>1487</v>
      </c>
      <c r="I61" s="27"/>
      <c r="J61" s="27"/>
      <c r="K61" s="17"/>
    </row>
    <row r="62" spans="1:11" ht="12.75" customHeight="1">
      <c r="A62" s="9" t="s">
        <v>496</v>
      </c>
      <c r="B62" s="114" t="s">
        <v>498</v>
      </c>
      <c r="C62" s="114" t="s">
        <v>499</v>
      </c>
      <c r="D62" s="16"/>
      <c r="E62" s="16"/>
      <c r="F62" s="16" t="s">
        <v>497</v>
      </c>
      <c r="G62" s="14">
        <v>80</v>
      </c>
      <c r="H62" s="9">
        <v>80</v>
      </c>
      <c r="I62" s="11"/>
      <c r="J62" s="11"/>
      <c r="K62" s="21"/>
    </row>
    <row r="63" spans="1:11" ht="12.75">
      <c r="A63" s="9" t="s">
        <v>545</v>
      </c>
      <c r="B63" s="114"/>
      <c r="C63" s="114" t="s">
        <v>547</v>
      </c>
      <c r="D63" s="16"/>
      <c r="E63" s="16"/>
      <c r="F63" s="16" t="s">
        <v>546</v>
      </c>
      <c r="G63" s="14">
        <v>75</v>
      </c>
      <c r="H63" s="9">
        <v>0</v>
      </c>
      <c r="I63" s="12"/>
      <c r="J63" s="12"/>
      <c r="K63" s="21"/>
    </row>
    <row r="64" spans="1:11" ht="12.75">
      <c r="A64" s="9" t="s">
        <v>357</v>
      </c>
      <c r="B64" s="9" t="s">
        <v>358</v>
      </c>
      <c r="C64" s="16"/>
      <c r="D64" s="16"/>
      <c r="E64" s="16"/>
      <c r="F64" s="16" t="s">
        <v>235</v>
      </c>
      <c r="G64" s="33">
        <v>100</v>
      </c>
      <c r="H64" s="9">
        <v>100</v>
      </c>
      <c r="I64" s="12"/>
      <c r="J64" s="12"/>
      <c r="K64" s="21"/>
    </row>
    <row r="65" spans="1:11" ht="12.75" customHeight="1">
      <c r="A65" s="9" t="s">
        <v>233</v>
      </c>
      <c r="B65" s="9" t="s">
        <v>486</v>
      </c>
      <c r="C65" s="16" t="s">
        <v>93</v>
      </c>
      <c r="D65" s="16"/>
      <c r="E65" s="16"/>
      <c r="F65" s="16" t="s">
        <v>259</v>
      </c>
      <c r="G65" s="14">
        <v>100</v>
      </c>
      <c r="H65" s="9">
        <v>100</v>
      </c>
      <c r="I65" s="12"/>
      <c r="J65" s="11"/>
      <c r="K65" s="9"/>
    </row>
    <row r="66" spans="1:11" ht="12.75" customHeight="1">
      <c r="A66" s="9" t="s">
        <v>94</v>
      </c>
      <c r="B66" s="9" t="s">
        <v>254</v>
      </c>
      <c r="C66" s="16"/>
      <c r="D66" s="16"/>
      <c r="E66" s="16"/>
      <c r="F66" s="16"/>
      <c r="G66" s="9">
        <v>200</v>
      </c>
      <c r="H66" s="9">
        <v>200</v>
      </c>
      <c r="I66" s="12"/>
      <c r="J66" s="11" t="s">
        <v>381</v>
      </c>
      <c r="K66" s="16"/>
    </row>
    <row r="67" spans="1:11" ht="12.75">
      <c r="A67" s="9" t="s">
        <v>22</v>
      </c>
      <c r="B67" s="123" t="s">
        <v>622</v>
      </c>
      <c r="C67" s="124"/>
      <c r="D67" s="9"/>
      <c r="E67" s="9"/>
      <c r="F67" s="16"/>
      <c r="G67" s="9">
        <v>200</v>
      </c>
      <c r="H67" s="9">
        <v>200</v>
      </c>
      <c r="I67" s="12"/>
      <c r="J67" s="11" t="s">
        <v>569</v>
      </c>
      <c r="K67" s="9"/>
    </row>
    <row r="68" spans="1:11" ht="12.75" customHeight="1">
      <c r="A68" s="9" t="s">
        <v>548</v>
      </c>
      <c r="B68" s="9"/>
      <c r="C68" s="16" t="s">
        <v>121</v>
      </c>
      <c r="D68" s="16"/>
      <c r="E68" s="16" t="s">
        <v>261</v>
      </c>
      <c r="F68" s="16" t="s">
        <v>262</v>
      </c>
      <c r="G68" s="14">
        <v>26</v>
      </c>
      <c r="H68" s="9">
        <v>26</v>
      </c>
      <c r="I68" s="12"/>
      <c r="J68" s="11"/>
      <c r="K68" s="16"/>
    </row>
    <row r="69" spans="1:11" ht="12.75">
      <c r="A69" s="9" t="s">
        <v>384</v>
      </c>
      <c r="B69" s="123" t="s">
        <v>488</v>
      </c>
      <c r="C69" s="124"/>
      <c r="D69" s="9"/>
      <c r="E69" s="9"/>
      <c r="F69" s="16"/>
      <c r="G69" s="7">
        <v>87</v>
      </c>
      <c r="H69" s="4">
        <v>87</v>
      </c>
      <c r="I69" s="12"/>
      <c r="J69" s="12" t="s">
        <v>569</v>
      </c>
      <c r="K69" s="21"/>
    </row>
    <row r="70" spans="1:11" ht="12.75" customHeight="1">
      <c r="A70" s="9" t="s">
        <v>42</v>
      </c>
      <c r="B70" s="9"/>
      <c r="C70" s="16"/>
      <c r="D70" s="16"/>
      <c r="E70" s="16"/>
      <c r="F70" s="16" t="s">
        <v>140</v>
      </c>
      <c r="G70" s="14">
        <v>130</v>
      </c>
      <c r="H70" s="9">
        <v>130</v>
      </c>
      <c r="I70" s="11"/>
      <c r="J70" s="11"/>
      <c r="K70" s="21"/>
    </row>
    <row r="71" spans="1:11" ht="12.75">
      <c r="A71" s="21" t="s">
        <v>6</v>
      </c>
      <c r="B71" s="21"/>
      <c r="C71" s="25" t="s">
        <v>263</v>
      </c>
      <c r="D71" s="25"/>
      <c r="E71" s="25"/>
      <c r="F71" s="25" t="s">
        <v>235</v>
      </c>
      <c r="G71" s="21">
        <v>20</v>
      </c>
      <c r="H71" s="21">
        <v>20</v>
      </c>
      <c r="I71" s="11" t="s">
        <v>163</v>
      </c>
      <c r="J71" s="11" t="s">
        <v>35</v>
      </c>
      <c r="K71" s="21"/>
    </row>
    <row r="72" spans="1:11" ht="12.75">
      <c r="A72" s="21" t="s">
        <v>246</v>
      </c>
      <c r="B72" s="21"/>
      <c r="C72" s="25"/>
      <c r="D72" s="25"/>
      <c r="E72" s="25"/>
      <c r="F72" s="25"/>
      <c r="G72" s="24">
        <v>6</v>
      </c>
      <c r="H72" s="21">
        <v>6</v>
      </c>
      <c r="I72" s="11"/>
      <c r="J72" s="11"/>
      <c r="K72" s="21"/>
    </row>
    <row r="73" spans="1:11" ht="12.75">
      <c r="A73" s="21" t="s">
        <v>360</v>
      </c>
      <c r="B73" s="21"/>
      <c r="C73" s="25"/>
      <c r="D73" s="25"/>
      <c r="E73" s="25" t="s">
        <v>361</v>
      </c>
      <c r="F73" s="25" t="s">
        <v>487</v>
      </c>
      <c r="G73" s="24">
        <v>60</v>
      </c>
      <c r="H73" s="21">
        <v>60</v>
      </c>
      <c r="I73" s="11"/>
      <c r="J73" s="11" t="s">
        <v>569</v>
      </c>
      <c r="K73" s="21" t="s">
        <v>362</v>
      </c>
    </row>
    <row r="74" spans="1:11" ht="12.75">
      <c r="A74" s="21" t="s">
        <v>363</v>
      </c>
      <c r="B74" s="21" t="s">
        <v>211</v>
      </c>
      <c r="C74" s="25"/>
      <c r="D74" s="25"/>
      <c r="E74" s="25"/>
      <c r="F74" s="25"/>
      <c r="G74" s="24">
        <v>150</v>
      </c>
      <c r="H74" s="21">
        <v>150</v>
      </c>
      <c r="I74" s="11"/>
      <c r="J74" s="11" t="s">
        <v>369</v>
      </c>
      <c r="K74" s="21"/>
    </row>
    <row r="75" spans="1:11" ht="12.75">
      <c r="A75" s="21" t="s">
        <v>264</v>
      </c>
      <c r="B75" s="21" t="s">
        <v>265</v>
      </c>
      <c r="C75" s="25"/>
      <c r="D75" s="25"/>
      <c r="E75" s="25"/>
      <c r="F75" s="25" t="s">
        <v>307</v>
      </c>
      <c r="G75" s="21">
        <v>200</v>
      </c>
      <c r="H75" s="21">
        <v>200</v>
      </c>
      <c r="I75" s="11" t="s">
        <v>570</v>
      </c>
      <c r="J75" s="11" t="s">
        <v>571</v>
      </c>
      <c r="K75" s="21"/>
    </row>
    <row r="76" spans="1:11" ht="12.75">
      <c r="A76" s="21" t="s">
        <v>422</v>
      </c>
      <c r="B76" s="21"/>
      <c r="C76" s="25" t="s">
        <v>423</v>
      </c>
      <c r="D76" s="25" t="s">
        <v>428</v>
      </c>
      <c r="E76" s="25" t="s">
        <v>424</v>
      </c>
      <c r="F76" s="25" t="s">
        <v>427</v>
      </c>
      <c r="G76" s="24">
        <v>72</v>
      </c>
      <c r="H76" s="21">
        <v>72</v>
      </c>
      <c r="I76" s="11"/>
      <c r="J76" s="11" t="s">
        <v>468</v>
      </c>
      <c r="K76" s="21"/>
    </row>
    <row r="77" spans="1:11" s="52" customFormat="1" ht="12.75">
      <c r="A77" s="21" t="s">
        <v>131</v>
      </c>
      <c r="B77" s="21"/>
      <c r="C77" s="25" t="s">
        <v>411</v>
      </c>
      <c r="D77" s="25" t="s">
        <v>413</v>
      </c>
      <c r="E77" s="25" t="s">
        <v>412</v>
      </c>
      <c r="F77" s="25" t="s">
        <v>619</v>
      </c>
      <c r="G77" s="24">
        <v>56</v>
      </c>
      <c r="H77" s="21">
        <v>56</v>
      </c>
      <c r="I77" s="11"/>
      <c r="J77" s="11" t="s">
        <v>569</v>
      </c>
      <c r="K77" s="21"/>
    </row>
    <row r="78" spans="1:11" s="52" customFormat="1" ht="12.75">
      <c r="A78" s="17" t="s">
        <v>23</v>
      </c>
      <c r="B78" s="17"/>
      <c r="C78" s="17"/>
      <c r="D78" s="17"/>
      <c r="E78" s="17"/>
      <c r="F78" s="26"/>
      <c r="G78" s="17">
        <f>SUM(G79:G93)</f>
        <v>1654</v>
      </c>
      <c r="H78" s="17">
        <f>SUM(H79:H93)</f>
        <v>1613</v>
      </c>
      <c r="I78" s="27"/>
      <c r="J78" s="27"/>
      <c r="K78" s="17"/>
    </row>
    <row r="79" spans="1:11" s="52" customFormat="1" ht="12.75" customHeight="1">
      <c r="A79" s="9" t="s">
        <v>236</v>
      </c>
      <c r="B79" s="9" t="s">
        <v>237</v>
      </c>
      <c r="C79" s="9" t="s">
        <v>95</v>
      </c>
      <c r="D79" s="9" t="s">
        <v>268</v>
      </c>
      <c r="E79" s="9" t="s">
        <v>549</v>
      </c>
      <c r="F79" s="16"/>
      <c r="G79" s="14">
        <v>92</v>
      </c>
      <c r="H79" s="9">
        <v>92</v>
      </c>
      <c r="I79" s="12"/>
      <c r="J79" s="11" t="s">
        <v>468</v>
      </c>
      <c r="K79" s="16"/>
    </row>
    <row r="80" spans="1:11" ht="12.75">
      <c r="A80" s="9" t="s">
        <v>236</v>
      </c>
      <c r="B80" s="9" t="s">
        <v>448</v>
      </c>
      <c r="C80" s="9" t="s">
        <v>446</v>
      </c>
      <c r="D80" s="9" t="s">
        <v>447</v>
      </c>
      <c r="E80" s="9"/>
      <c r="F80" s="16"/>
      <c r="G80" s="7">
        <v>27</v>
      </c>
      <c r="H80" s="4">
        <v>27</v>
      </c>
      <c r="I80" s="12"/>
      <c r="J80" s="11"/>
      <c r="K80" s="16"/>
    </row>
    <row r="81" spans="1:11" ht="12.75">
      <c r="A81" s="9" t="s">
        <v>239</v>
      </c>
      <c r="B81" s="9" t="s">
        <v>238</v>
      </c>
      <c r="C81" s="9" t="s">
        <v>192</v>
      </c>
      <c r="D81" s="9"/>
      <c r="E81" s="9"/>
      <c r="F81" s="16"/>
      <c r="G81" s="7">
        <v>44</v>
      </c>
      <c r="H81" s="4">
        <v>44</v>
      </c>
      <c r="I81" s="12"/>
      <c r="J81" s="11"/>
      <c r="K81" s="16"/>
    </row>
    <row r="82" spans="1:11" ht="12.75" customHeight="1">
      <c r="A82" s="9" t="s">
        <v>266</v>
      </c>
      <c r="B82" s="9" t="s">
        <v>605</v>
      </c>
      <c r="C82" s="9" t="s">
        <v>449</v>
      </c>
      <c r="D82" s="9" t="s">
        <v>467</v>
      </c>
      <c r="E82" s="9"/>
      <c r="F82" s="16" t="s">
        <v>267</v>
      </c>
      <c r="G82" s="7">
        <v>289</v>
      </c>
      <c r="H82" s="4">
        <v>289</v>
      </c>
      <c r="I82" s="12"/>
      <c r="J82" s="11"/>
      <c r="K82" s="16"/>
    </row>
    <row r="83" spans="1:11" ht="12.75">
      <c r="A83" s="9" t="s">
        <v>450</v>
      </c>
      <c r="B83" s="9"/>
      <c r="C83" s="9" t="s">
        <v>451</v>
      </c>
      <c r="D83" s="9" t="s">
        <v>591</v>
      </c>
      <c r="E83" s="9"/>
      <c r="F83" s="16"/>
      <c r="G83" s="7">
        <v>72</v>
      </c>
      <c r="H83" s="4">
        <v>72</v>
      </c>
      <c r="I83" s="12"/>
      <c r="J83" s="11"/>
      <c r="K83" s="16"/>
    </row>
    <row r="84" spans="1:11" ht="12.75">
      <c r="A84" s="9" t="s">
        <v>130</v>
      </c>
      <c r="B84" s="9"/>
      <c r="C84" s="9"/>
      <c r="D84" s="9"/>
      <c r="E84" s="9"/>
      <c r="F84" s="16"/>
      <c r="G84" s="14">
        <v>54</v>
      </c>
      <c r="H84" s="9">
        <v>54</v>
      </c>
      <c r="I84" s="12"/>
      <c r="J84" s="11" t="s">
        <v>468</v>
      </c>
      <c r="K84" s="16"/>
    </row>
    <row r="85" spans="1:11" ht="12.75">
      <c r="A85" s="9" t="s">
        <v>516</v>
      </c>
      <c r="B85" s="9"/>
      <c r="C85" s="9"/>
      <c r="D85" s="9"/>
      <c r="E85" s="9"/>
      <c r="F85" s="16"/>
      <c r="G85" s="14">
        <v>7</v>
      </c>
      <c r="H85" s="9">
        <v>7</v>
      </c>
      <c r="I85" s="12"/>
      <c r="J85" s="11" t="s">
        <v>468</v>
      </c>
      <c r="K85" s="16"/>
    </row>
    <row r="86" spans="1:11" ht="12.75">
      <c r="A86" s="9" t="s">
        <v>493</v>
      </c>
      <c r="B86" s="9"/>
      <c r="C86" s="9"/>
      <c r="D86" s="9"/>
      <c r="E86" s="9"/>
      <c r="F86" s="16" t="s">
        <v>269</v>
      </c>
      <c r="G86" s="14">
        <v>27</v>
      </c>
      <c r="H86" s="9">
        <v>27</v>
      </c>
      <c r="I86" s="12"/>
      <c r="J86" s="11"/>
      <c r="K86" s="21"/>
    </row>
    <row r="87" spans="1:11" ht="12.75">
      <c r="A87" s="9" t="s">
        <v>129</v>
      </c>
      <c r="B87" s="9"/>
      <c r="C87" s="9" t="s">
        <v>454</v>
      </c>
      <c r="D87" s="9"/>
      <c r="E87" s="9"/>
      <c r="F87" s="16" t="s">
        <v>113</v>
      </c>
      <c r="G87" s="14">
        <v>46</v>
      </c>
      <c r="H87" s="9">
        <v>46</v>
      </c>
      <c r="I87" s="11"/>
      <c r="J87" s="11"/>
      <c r="K87" s="9"/>
    </row>
    <row r="88" spans="1:11" ht="12.75">
      <c r="A88" s="9" t="s">
        <v>14</v>
      </c>
      <c r="B88" s="9"/>
      <c r="C88" s="16" t="s">
        <v>241</v>
      </c>
      <c r="D88" s="16" t="s">
        <v>276</v>
      </c>
      <c r="E88" s="16"/>
      <c r="F88" s="16"/>
      <c r="G88" s="14">
        <v>41</v>
      </c>
      <c r="H88" s="9">
        <v>0</v>
      </c>
      <c r="I88" s="11"/>
      <c r="J88" s="11"/>
      <c r="K88" s="9"/>
    </row>
    <row r="89" spans="1:11" ht="12.75" customHeight="1">
      <c r="A89" s="21" t="s">
        <v>7</v>
      </c>
      <c r="B89" s="21"/>
      <c r="C89" s="25" t="s">
        <v>242</v>
      </c>
      <c r="D89" s="25"/>
      <c r="E89" s="25" t="s">
        <v>576</v>
      </c>
      <c r="F89" s="25" t="s">
        <v>240</v>
      </c>
      <c r="G89" s="24">
        <v>167</v>
      </c>
      <c r="H89" s="21">
        <v>167</v>
      </c>
      <c r="I89" s="11"/>
      <c r="J89" s="11" t="s">
        <v>569</v>
      </c>
      <c r="K89" s="21"/>
    </row>
    <row r="90" spans="1:11" ht="12.75">
      <c r="A90" s="21" t="s">
        <v>243</v>
      </c>
      <c r="B90" s="21" t="s">
        <v>234</v>
      </c>
      <c r="C90" s="25"/>
      <c r="D90" s="25"/>
      <c r="E90" s="25"/>
      <c r="F90" s="25"/>
      <c r="G90" s="21">
        <v>150</v>
      </c>
      <c r="H90" s="21">
        <v>150</v>
      </c>
      <c r="I90" s="11"/>
      <c r="J90" s="11" t="s">
        <v>468</v>
      </c>
      <c r="K90" s="25"/>
    </row>
    <row r="91" spans="1:11" ht="12.75">
      <c r="A91" s="21" t="s">
        <v>542</v>
      </c>
      <c r="B91" s="21"/>
      <c r="C91" s="25" t="s">
        <v>123</v>
      </c>
      <c r="D91" s="25" t="s">
        <v>417</v>
      </c>
      <c r="E91" s="25" t="s">
        <v>536</v>
      </c>
      <c r="F91" s="25" t="s">
        <v>427</v>
      </c>
      <c r="G91" s="49">
        <v>63</v>
      </c>
      <c r="H91" s="21">
        <v>63</v>
      </c>
      <c r="I91" s="11"/>
      <c r="J91" s="11" t="s">
        <v>569</v>
      </c>
      <c r="K91" s="21"/>
    </row>
    <row r="92" spans="1:11" ht="26.25" customHeight="1">
      <c r="A92" s="21" t="s">
        <v>580</v>
      </c>
      <c r="B92" s="21" t="s">
        <v>634</v>
      </c>
      <c r="C92" s="25" t="s">
        <v>581</v>
      </c>
      <c r="D92" s="25" t="s">
        <v>582</v>
      </c>
      <c r="E92" s="25"/>
      <c r="F92" s="25"/>
      <c r="G92" s="24">
        <v>295</v>
      </c>
      <c r="H92" s="21">
        <v>295</v>
      </c>
      <c r="I92" s="11"/>
      <c r="J92" s="11"/>
      <c r="K92" s="21"/>
    </row>
    <row r="93" spans="1:11" ht="12.75">
      <c r="A93" s="21" t="s">
        <v>579</v>
      </c>
      <c r="B93" s="21"/>
      <c r="C93" s="25" t="s">
        <v>583</v>
      </c>
      <c r="D93" s="25" t="s">
        <v>584</v>
      </c>
      <c r="E93" s="25"/>
      <c r="F93" s="25"/>
      <c r="G93" s="24">
        <v>280</v>
      </c>
      <c r="H93" s="21">
        <v>280</v>
      </c>
      <c r="I93" s="11"/>
      <c r="J93" s="11"/>
      <c r="K93" s="21"/>
    </row>
    <row r="94" spans="1:11" ht="12.75">
      <c r="A94" s="17" t="s">
        <v>16</v>
      </c>
      <c r="B94" s="17"/>
      <c r="C94" s="17"/>
      <c r="D94" s="17"/>
      <c r="E94" s="17"/>
      <c r="F94" s="26"/>
      <c r="G94" s="17">
        <f>SUM(G95:G98)</f>
        <v>415</v>
      </c>
      <c r="H94" s="17">
        <f>SUM(H95:H98)</f>
        <v>415</v>
      </c>
      <c r="I94" s="27"/>
      <c r="J94" s="27"/>
      <c r="K94" s="17"/>
    </row>
    <row r="95" spans="1:11" ht="25.5" customHeight="1">
      <c r="A95" s="9" t="s">
        <v>13</v>
      </c>
      <c r="B95" s="16" t="s">
        <v>293</v>
      </c>
      <c r="C95" s="9" t="s">
        <v>244</v>
      </c>
      <c r="D95" s="9" t="s">
        <v>245</v>
      </c>
      <c r="E95" s="9"/>
      <c r="F95" s="16" t="s">
        <v>124</v>
      </c>
      <c r="G95" s="14">
        <v>189</v>
      </c>
      <c r="H95" s="9">
        <v>189</v>
      </c>
      <c r="I95" s="12"/>
      <c r="J95" s="11"/>
      <c r="K95" s="21"/>
    </row>
    <row r="96" spans="1:11" ht="12.75">
      <c r="A96" s="9" t="s">
        <v>8</v>
      </c>
      <c r="B96" s="9"/>
      <c r="C96" s="16" t="s">
        <v>247</v>
      </c>
      <c r="D96" s="16" t="s">
        <v>603</v>
      </c>
      <c r="E96" s="16"/>
      <c r="F96" s="16"/>
      <c r="G96" s="7">
        <v>35</v>
      </c>
      <c r="H96" s="4">
        <v>35</v>
      </c>
      <c r="I96" s="12"/>
      <c r="J96" s="11"/>
      <c r="K96" s="21"/>
    </row>
    <row r="97" spans="1:11" ht="12.75">
      <c r="A97" s="9" t="s">
        <v>185</v>
      </c>
      <c r="B97" s="9"/>
      <c r="C97" s="9" t="s">
        <v>217</v>
      </c>
      <c r="D97" s="9"/>
      <c r="E97" s="9" t="s">
        <v>430</v>
      </c>
      <c r="F97" s="16" t="s">
        <v>255</v>
      </c>
      <c r="G97" s="7">
        <v>51</v>
      </c>
      <c r="H97" s="4">
        <v>51</v>
      </c>
      <c r="I97" s="12"/>
      <c r="J97" s="11" t="s">
        <v>604</v>
      </c>
      <c r="K97" s="16"/>
    </row>
    <row r="98" spans="1:11" ht="12.75">
      <c r="A98" s="21" t="s">
        <v>27</v>
      </c>
      <c r="B98" s="21"/>
      <c r="C98" s="25"/>
      <c r="D98" s="25"/>
      <c r="E98" s="25"/>
      <c r="F98" s="25"/>
      <c r="G98" s="21">
        <v>140</v>
      </c>
      <c r="H98" s="21">
        <v>140</v>
      </c>
      <c r="I98" s="11" t="s">
        <v>36</v>
      </c>
      <c r="J98" s="11" t="s">
        <v>83</v>
      </c>
      <c r="K98" s="21"/>
    </row>
    <row r="99" spans="1:11" ht="12.75">
      <c r="A99" s="34"/>
      <c r="B99" s="34"/>
      <c r="C99" s="34"/>
      <c r="D99" s="34"/>
      <c r="E99" s="34"/>
      <c r="F99" s="35" t="s">
        <v>28</v>
      </c>
      <c r="G99" s="34">
        <f>SUM(G94+G78+G61+G55+G40+G20+G13+G2)</f>
        <v>32668</v>
      </c>
      <c r="H99" s="36">
        <f>SUM(H94+H78+H61+H55+H40+H20+H13+H2)</f>
        <v>16124</v>
      </c>
      <c r="I99" s="37" t="s">
        <v>60</v>
      </c>
      <c r="J99" s="37"/>
      <c r="K99" s="36"/>
    </row>
    <row r="100" spans="1:11" ht="12.75">
      <c r="A100" s="21"/>
      <c r="B100" s="21"/>
      <c r="C100" s="21"/>
      <c r="D100" s="21"/>
      <c r="E100" s="21"/>
      <c r="F100" s="138" t="s">
        <v>563</v>
      </c>
      <c r="G100" s="139"/>
      <c r="H100" s="58"/>
      <c r="I100" s="39"/>
      <c r="J100" s="39"/>
      <c r="K100" s="40"/>
    </row>
    <row r="101" spans="1:11" ht="12.75" customHeight="1">
      <c r="A101" s="21"/>
      <c r="B101" s="21"/>
      <c r="C101" s="57"/>
      <c r="D101" s="57"/>
      <c r="E101" s="57"/>
      <c r="F101" s="132" t="s">
        <v>29</v>
      </c>
      <c r="G101" s="133"/>
      <c r="H101" s="38"/>
      <c r="I101" s="39"/>
      <c r="J101" s="41"/>
      <c r="K101" s="40"/>
    </row>
    <row r="102" spans="1:11" ht="25.5" customHeight="1">
      <c r="A102" s="21"/>
      <c r="B102" s="21"/>
      <c r="C102" s="25"/>
      <c r="D102" s="25"/>
      <c r="E102" s="25"/>
      <c r="F102" s="134" t="s">
        <v>378</v>
      </c>
      <c r="G102" s="135"/>
      <c r="H102" s="58"/>
      <c r="I102" s="41"/>
      <c r="J102" s="41"/>
      <c r="K102" s="40"/>
    </row>
    <row r="103" spans="1:11" ht="12.75">
      <c r="A103" s="38" t="s">
        <v>10</v>
      </c>
      <c r="B103" s="38"/>
      <c r="C103" s="42"/>
      <c r="D103" s="42"/>
      <c r="E103" s="42"/>
      <c r="F103" s="42"/>
      <c r="G103" s="38">
        <f>SUM(G104:G106)</f>
        <v>2100</v>
      </c>
      <c r="H103" s="38">
        <f>SUM(H104:H106)</f>
        <v>4500</v>
      </c>
      <c r="I103" s="39"/>
      <c r="J103" s="39"/>
      <c r="K103" s="38"/>
    </row>
    <row r="104" spans="1:11" ht="12.75" customHeight="1">
      <c r="A104" s="21" t="s">
        <v>25</v>
      </c>
      <c r="B104" s="21"/>
      <c r="C104" s="126" t="s">
        <v>24</v>
      </c>
      <c r="D104" s="127"/>
      <c r="E104" s="25"/>
      <c r="F104" s="25"/>
      <c r="G104" s="21">
        <v>1000</v>
      </c>
      <c r="H104" s="21">
        <v>2000</v>
      </c>
      <c r="I104" s="11"/>
      <c r="J104" s="11"/>
      <c r="K104" s="21"/>
    </row>
    <row r="105" spans="1:11" ht="12.75" customHeight="1">
      <c r="A105" s="21" t="s">
        <v>26</v>
      </c>
      <c r="B105" s="21"/>
      <c r="C105" s="126" t="s">
        <v>24</v>
      </c>
      <c r="D105" s="127"/>
      <c r="E105" s="25"/>
      <c r="F105" s="25"/>
      <c r="G105" s="21">
        <v>1000</v>
      </c>
      <c r="H105" s="21">
        <v>2000</v>
      </c>
      <c r="I105" s="11"/>
      <c r="J105" s="11"/>
      <c r="K105" s="21"/>
    </row>
    <row r="106" spans="1:11" ht="12.75">
      <c r="A106" s="21" t="s">
        <v>376</v>
      </c>
      <c r="B106" s="21"/>
      <c r="C106" s="126" t="s">
        <v>24</v>
      </c>
      <c r="D106" s="127"/>
      <c r="E106" s="25"/>
      <c r="F106" s="25" t="s">
        <v>316</v>
      </c>
      <c r="G106" s="21">
        <v>100</v>
      </c>
      <c r="H106" s="21">
        <v>500</v>
      </c>
      <c r="I106" s="11"/>
      <c r="J106" s="11"/>
      <c r="K106" s="21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2" spans="1:5" ht="12.75">
      <c r="A122" s="2"/>
      <c r="B122" s="2"/>
      <c r="C122" s="2"/>
      <c r="D122" s="2"/>
      <c r="E122" s="2"/>
    </row>
  </sheetData>
  <sheetProtection/>
  <mergeCells count="9">
    <mergeCell ref="B67:C67"/>
    <mergeCell ref="B69:C69"/>
    <mergeCell ref="B15:C15"/>
    <mergeCell ref="C106:D106"/>
    <mergeCell ref="C105:D105"/>
    <mergeCell ref="C104:D104"/>
    <mergeCell ref="F100:G100"/>
    <mergeCell ref="F101:G101"/>
    <mergeCell ref="F102:G102"/>
  </mergeCells>
  <printOptions/>
  <pageMargins left="0.35433070866141736" right="0" top="0" bottom="0" header="0.5118110236220472" footer="0.5118110236220472"/>
  <pageSetup fitToHeight="1" fitToWidth="1" horizontalDpi="300" verticalDpi="3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view="pageBreakPreview" zoomScale="75" zoomScaleSheetLayoutView="75" zoomScalePageLayoutView="0" workbookViewId="0" topLeftCell="A47">
      <selection activeCell="A1" sqref="A1"/>
    </sheetView>
  </sheetViews>
  <sheetFormatPr defaultColWidth="9.140625" defaultRowHeight="12.75"/>
  <cols>
    <col min="1" max="1" width="17.8515625" style="51" customWidth="1"/>
    <col min="2" max="2" width="16.57421875" style="51" customWidth="1"/>
    <col min="3" max="3" width="20.8515625" style="51" customWidth="1"/>
    <col min="4" max="4" width="15.28125" style="51" customWidth="1"/>
    <col min="5" max="5" width="22.57421875" style="51" customWidth="1"/>
    <col min="6" max="6" width="16.00390625" style="59" customWidth="1"/>
    <col min="7" max="7" width="7.57421875" style="51" customWidth="1"/>
    <col min="8" max="8" width="7.7109375" style="51" customWidth="1"/>
    <col min="9" max="9" width="12.421875" style="55" customWidth="1"/>
    <col min="10" max="16384" width="9.140625" style="51" customWidth="1"/>
  </cols>
  <sheetData>
    <row r="1" spans="1:9" ht="12.75">
      <c r="A1" s="15" t="s">
        <v>380</v>
      </c>
      <c r="B1" s="9" t="s">
        <v>196</v>
      </c>
      <c r="C1" s="9" t="s">
        <v>64</v>
      </c>
      <c r="D1" s="9" t="s">
        <v>194</v>
      </c>
      <c r="E1" s="9" t="s">
        <v>200</v>
      </c>
      <c r="F1" s="9" t="s">
        <v>67</v>
      </c>
      <c r="G1" s="10" t="s">
        <v>68</v>
      </c>
      <c r="H1" s="10" t="s">
        <v>73</v>
      </c>
      <c r="I1" s="11" t="s">
        <v>104</v>
      </c>
    </row>
    <row r="2" spans="1:9" ht="12.75">
      <c r="A2" s="17" t="s">
        <v>15</v>
      </c>
      <c r="B2" s="17"/>
      <c r="C2" s="17"/>
      <c r="D2" s="17"/>
      <c r="E2" s="17"/>
      <c r="F2" s="18"/>
      <c r="G2" s="17">
        <f>SUM(G3:G9)</f>
        <v>4119</v>
      </c>
      <c r="H2" s="17">
        <f>SUM(H3:H9)</f>
        <v>4119</v>
      </c>
      <c r="I2" s="19"/>
    </row>
    <row r="3" spans="1:9" ht="12.75" customHeight="1">
      <c r="A3" s="9" t="s">
        <v>195</v>
      </c>
      <c r="B3" s="9"/>
      <c r="C3" s="16" t="s">
        <v>510</v>
      </c>
      <c r="D3" s="16" t="s">
        <v>511</v>
      </c>
      <c r="E3" s="16" t="s">
        <v>512</v>
      </c>
      <c r="F3" s="16"/>
      <c r="G3" s="14">
        <v>2220</v>
      </c>
      <c r="H3" s="9">
        <v>2220</v>
      </c>
      <c r="I3" s="12"/>
    </row>
    <row r="4" spans="1:9" ht="25.5">
      <c r="A4" s="9" t="s">
        <v>9</v>
      </c>
      <c r="B4" s="9" t="s">
        <v>216</v>
      </c>
      <c r="C4" s="16" t="s">
        <v>191</v>
      </c>
      <c r="D4" s="16" t="s">
        <v>204</v>
      </c>
      <c r="E4" s="25" t="s">
        <v>249</v>
      </c>
      <c r="F4" s="16" t="s">
        <v>250</v>
      </c>
      <c r="G4" s="14">
        <v>914</v>
      </c>
      <c r="H4" s="9">
        <v>914</v>
      </c>
      <c r="I4" s="11"/>
    </row>
    <row r="5" spans="1:9" ht="12.75">
      <c r="A5" s="9" t="s">
        <v>209</v>
      </c>
      <c r="B5" s="9"/>
      <c r="C5" s="16" t="s">
        <v>193</v>
      </c>
      <c r="D5" s="16" t="s">
        <v>208</v>
      </c>
      <c r="E5" s="16" t="s">
        <v>212</v>
      </c>
      <c r="F5" s="16" t="s">
        <v>253</v>
      </c>
      <c r="G5" s="23">
        <v>18</v>
      </c>
      <c r="H5" s="10">
        <v>18</v>
      </c>
      <c r="I5" s="11"/>
    </row>
    <row r="6" spans="1:9" ht="12.75">
      <c r="A6" s="9" t="s">
        <v>209</v>
      </c>
      <c r="B6" s="9" t="s">
        <v>211</v>
      </c>
      <c r="C6" s="16" t="s">
        <v>193</v>
      </c>
      <c r="D6" s="16" t="s">
        <v>210</v>
      </c>
      <c r="E6" s="16" t="s">
        <v>213</v>
      </c>
      <c r="F6" s="16" t="s">
        <v>91</v>
      </c>
      <c r="G6" s="23">
        <v>70</v>
      </c>
      <c r="H6" s="10">
        <v>70</v>
      </c>
      <c r="I6" s="11"/>
    </row>
    <row r="7" spans="1:9" ht="12.75" customHeight="1">
      <c r="A7" s="9" t="s">
        <v>17</v>
      </c>
      <c r="B7" s="9" t="s">
        <v>206</v>
      </c>
      <c r="C7" s="16" t="s">
        <v>193</v>
      </c>
      <c r="D7" s="16" t="s">
        <v>215</v>
      </c>
      <c r="E7" s="16" t="s">
        <v>308</v>
      </c>
      <c r="F7" s="16" t="s">
        <v>66</v>
      </c>
      <c r="G7" s="14">
        <v>305</v>
      </c>
      <c r="H7" s="9">
        <v>305</v>
      </c>
      <c r="I7" s="11"/>
    </row>
    <row r="8" spans="1:9" ht="12.75">
      <c r="A8" s="9" t="s">
        <v>0</v>
      </c>
      <c r="B8" s="9"/>
      <c r="C8" s="16" t="s">
        <v>389</v>
      </c>
      <c r="D8" s="16" t="s">
        <v>455</v>
      </c>
      <c r="E8" s="16" t="s">
        <v>456</v>
      </c>
      <c r="F8" s="16" t="s">
        <v>457</v>
      </c>
      <c r="G8" s="14">
        <v>555</v>
      </c>
      <c r="H8" s="9">
        <v>555</v>
      </c>
      <c r="I8" s="11"/>
    </row>
    <row r="9" spans="1:9" ht="12.75">
      <c r="A9" s="21" t="s">
        <v>109</v>
      </c>
      <c r="B9" s="21"/>
      <c r="C9" s="9" t="s">
        <v>217</v>
      </c>
      <c r="D9" s="9" t="s">
        <v>218</v>
      </c>
      <c r="E9" s="9" t="s">
        <v>505</v>
      </c>
      <c r="F9" s="9" t="s">
        <v>427</v>
      </c>
      <c r="G9" s="24">
        <v>37</v>
      </c>
      <c r="H9" s="21">
        <v>37</v>
      </c>
      <c r="I9" s="11"/>
    </row>
    <row r="10" spans="1:9" ht="12.75">
      <c r="A10" s="17" t="s">
        <v>1</v>
      </c>
      <c r="B10" s="17"/>
      <c r="C10" s="17"/>
      <c r="D10" s="17"/>
      <c r="E10" s="17"/>
      <c r="F10" s="18"/>
      <c r="G10" s="17">
        <f>SUM(G11:G20)</f>
        <v>2094</v>
      </c>
      <c r="H10" s="17">
        <f>SUM(H11:H20)</f>
        <v>901</v>
      </c>
      <c r="I10" s="19"/>
    </row>
    <row r="11" spans="1:9" ht="12.75">
      <c r="A11" s="9" t="s">
        <v>479</v>
      </c>
      <c r="B11" s="9"/>
      <c r="C11" s="16" t="s">
        <v>476</v>
      </c>
      <c r="D11" s="16" t="s">
        <v>480</v>
      </c>
      <c r="E11" s="16"/>
      <c r="F11" s="16" t="s">
        <v>478</v>
      </c>
      <c r="G11" s="14">
        <v>363</v>
      </c>
      <c r="H11" s="9">
        <v>300</v>
      </c>
      <c r="I11" s="12"/>
    </row>
    <row r="12" spans="1:9" ht="12.75">
      <c r="A12" s="104" t="s">
        <v>398</v>
      </c>
      <c r="B12" s="104"/>
      <c r="C12" s="16" t="s">
        <v>396</v>
      </c>
      <c r="D12" s="16" t="s">
        <v>397</v>
      </c>
      <c r="E12" s="16"/>
      <c r="F12" s="16" t="s">
        <v>399</v>
      </c>
      <c r="G12" s="14">
        <v>252</v>
      </c>
      <c r="H12" s="9">
        <v>252</v>
      </c>
      <c r="I12" s="12"/>
    </row>
    <row r="13" spans="1:9" ht="12.75">
      <c r="A13" s="9" t="s">
        <v>86</v>
      </c>
      <c r="B13" s="9"/>
      <c r="C13" s="16" t="s">
        <v>63</v>
      </c>
      <c r="D13" s="16"/>
      <c r="E13" s="16" t="s">
        <v>221</v>
      </c>
      <c r="F13" s="16" t="s">
        <v>87</v>
      </c>
      <c r="G13" s="14">
        <v>204</v>
      </c>
      <c r="H13" s="9">
        <v>204</v>
      </c>
      <c r="I13" s="12"/>
    </row>
    <row r="14" spans="1:9" ht="12.75">
      <c r="A14" s="9" t="s">
        <v>85</v>
      </c>
      <c r="B14" s="9"/>
      <c r="C14" s="16" t="s">
        <v>63</v>
      </c>
      <c r="D14" s="16"/>
      <c r="E14" s="16" t="s">
        <v>222</v>
      </c>
      <c r="F14" s="16" t="s">
        <v>87</v>
      </c>
      <c r="G14" s="14">
        <v>162</v>
      </c>
      <c r="H14" s="9">
        <v>0</v>
      </c>
      <c r="I14" s="12"/>
    </row>
    <row r="15" spans="1:9" ht="12.75">
      <c r="A15" s="9" t="s">
        <v>101</v>
      </c>
      <c r="B15" s="9"/>
      <c r="C15" s="16" t="s">
        <v>63</v>
      </c>
      <c r="D15" s="16"/>
      <c r="E15" s="16" t="s">
        <v>222</v>
      </c>
      <c r="F15" s="16" t="s">
        <v>87</v>
      </c>
      <c r="G15" s="14">
        <v>90</v>
      </c>
      <c r="H15" s="9">
        <v>0</v>
      </c>
      <c r="I15" s="12"/>
    </row>
    <row r="16" spans="1:9" ht="12.75">
      <c r="A16" s="9" t="s">
        <v>88</v>
      </c>
      <c r="B16" s="9"/>
      <c r="C16" s="16" t="s">
        <v>106</v>
      </c>
      <c r="D16" s="16"/>
      <c r="E16" s="16"/>
      <c r="F16" s="16" t="s">
        <v>87</v>
      </c>
      <c r="G16" s="14">
        <v>81</v>
      </c>
      <c r="H16" s="9">
        <v>81</v>
      </c>
      <c r="I16" s="11"/>
    </row>
    <row r="17" spans="1:9" ht="12.75">
      <c r="A17" s="9" t="s">
        <v>400</v>
      </c>
      <c r="B17" s="9"/>
      <c r="C17" s="16" t="s">
        <v>636</v>
      </c>
      <c r="D17" s="16"/>
      <c r="E17" s="16" t="s">
        <v>637</v>
      </c>
      <c r="F17" s="16" t="s">
        <v>638</v>
      </c>
      <c r="G17" s="14">
        <v>40</v>
      </c>
      <c r="H17" s="9">
        <v>40</v>
      </c>
      <c r="I17" s="11"/>
    </row>
    <row r="18" spans="1:9" ht="12.75">
      <c r="A18" s="21" t="s">
        <v>19</v>
      </c>
      <c r="B18" s="21"/>
      <c r="C18" s="25" t="s">
        <v>102</v>
      </c>
      <c r="D18" s="25" t="s">
        <v>224</v>
      </c>
      <c r="E18" s="25" t="s">
        <v>225</v>
      </c>
      <c r="F18" s="25" t="s">
        <v>103</v>
      </c>
      <c r="G18" s="24">
        <v>288</v>
      </c>
      <c r="H18" s="21">
        <v>0</v>
      </c>
      <c r="I18" s="11"/>
    </row>
    <row r="19" spans="1:9" ht="12.75">
      <c r="A19" s="21" t="s">
        <v>12</v>
      </c>
      <c r="B19" s="21"/>
      <c r="C19" s="25" t="s">
        <v>108</v>
      </c>
      <c r="D19" s="25" t="s">
        <v>227</v>
      </c>
      <c r="E19" s="25"/>
      <c r="F19" s="25" t="s">
        <v>82</v>
      </c>
      <c r="G19" s="24">
        <v>590</v>
      </c>
      <c r="H19" s="21">
        <v>0</v>
      </c>
      <c r="I19" s="11"/>
    </row>
    <row r="20" spans="1:9" ht="12.75">
      <c r="A20" s="21" t="s">
        <v>573</v>
      </c>
      <c r="B20" s="21"/>
      <c r="C20" s="25" t="s">
        <v>123</v>
      </c>
      <c r="D20" s="25" t="s">
        <v>218</v>
      </c>
      <c r="E20" s="25" t="s">
        <v>572</v>
      </c>
      <c r="F20" s="25" t="s">
        <v>427</v>
      </c>
      <c r="G20" s="24">
        <v>24</v>
      </c>
      <c r="H20" s="21">
        <v>24</v>
      </c>
      <c r="I20" s="11"/>
    </row>
    <row r="21" spans="1:9" ht="12.75">
      <c r="A21" s="17" t="s">
        <v>3</v>
      </c>
      <c r="B21" s="17"/>
      <c r="C21" s="17"/>
      <c r="D21" s="17"/>
      <c r="E21" s="17"/>
      <c r="F21" s="26"/>
      <c r="G21" s="17">
        <f>SUM(G22:G33)</f>
        <v>338</v>
      </c>
      <c r="H21" s="17">
        <f>SUM(H22:H33)</f>
        <v>338</v>
      </c>
      <c r="I21" s="27"/>
    </row>
    <row r="22" spans="1:9" ht="12.75">
      <c r="A22" s="9" t="s">
        <v>287</v>
      </c>
      <c r="B22" s="9"/>
      <c r="C22" s="9" t="s">
        <v>230</v>
      </c>
      <c r="D22" s="9" t="s">
        <v>229</v>
      </c>
      <c r="E22" s="9"/>
      <c r="F22" s="25" t="s">
        <v>253</v>
      </c>
      <c r="G22" s="14">
        <v>18</v>
      </c>
      <c r="H22" s="9">
        <v>18</v>
      </c>
      <c r="I22" s="11"/>
    </row>
    <row r="23" spans="1:9" ht="12.75">
      <c r="A23" s="9" t="s">
        <v>112</v>
      </c>
      <c r="B23" s="9"/>
      <c r="C23" s="9" t="s">
        <v>501</v>
      </c>
      <c r="D23" s="9"/>
      <c r="E23" s="21" t="s">
        <v>578</v>
      </c>
      <c r="F23" s="25" t="s">
        <v>113</v>
      </c>
      <c r="G23" s="14">
        <v>56</v>
      </c>
      <c r="H23" s="9">
        <v>56</v>
      </c>
      <c r="I23" s="11"/>
    </row>
    <row r="24" spans="1:9" ht="12.75">
      <c r="A24" s="9" t="s">
        <v>112</v>
      </c>
      <c r="B24" s="9"/>
      <c r="C24" s="9"/>
      <c r="D24" s="9"/>
      <c r="E24" s="21" t="s">
        <v>176</v>
      </c>
      <c r="F24" s="25" t="s">
        <v>113</v>
      </c>
      <c r="G24" s="14">
        <v>7</v>
      </c>
      <c r="H24" s="9">
        <v>7</v>
      </c>
      <c r="I24" s="11"/>
    </row>
    <row r="25" spans="1:9" ht="12.75">
      <c r="A25" s="9" t="s">
        <v>114</v>
      </c>
      <c r="B25" s="9"/>
      <c r="C25" s="9" t="s">
        <v>230</v>
      </c>
      <c r="D25" s="9"/>
      <c r="E25" s="9"/>
      <c r="F25" s="25" t="s">
        <v>306</v>
      </c>
      <c r="G25" s="14">
        <v>26</v>
      </c>
      <c r="H25" s="9">
        <v>26</v>
      </c>
      <c r="I25" s="11"/>
    </row>
    <row r="26" spans="1:9" ht="12.75">
      <c r="A26" s="9" t="s">
        <v>115</v>
      </c>
      <c r="B26" s="9"/>
      <c r="C26" s="9" t="s">
        <v>230</v>
      </c>
      <c r="D26" s="9"/>
      <c r="E26" s="9"/>
      <c r="F26" s="25" t="s">
        <v>116</v>
      </c>
      <c r="G26" s="14">
        <v>21</v>
      </c>
      <c r="H26" s="9">
        <v>21</v>
      </c>
      <c r="I26" s="11"/>
    </row>
    <row r="27" spans="1:9" ht="12.75" customHeight="1">
      <c r="A27" s="9" t="s">
        <v>111</v>
      </c>
      <c r="B27" s="9"/>
      <c r="C27" s="9"/>
      <c r="D27" s="9"/>
      <c r="E27" s="9"/>
      <c r="F27" s="60" t="s">
        <v>316</v>
      </c>
      <c r="G27" s="10" t="s">
        <v>120</v>
      </c>
      <c r="H27" s="10" t="s">
        <v>120</v>
      </c>
      <c r="I27" s="11"/>
    </row>
    <row r="28" spans="1:9" ht="12.75">
      <c r="A28" s="9" t="s">
        <v>126</v>
      </c>
      <c r="B28" s="9" t="s">
        <v>254</v>
      </c>
      <c r="C28" s="9" t="s">
        <v>179</v>
      </c>
      <c r="D28" s="9"/>
      <c r="E28" s="9" t="s">
        <v>231</v>
      </c>
      <c r="F28" s="25" t="s">
        <v>91</v>
      </c>
      <c r="G28" s="14">
        <v>116</v>
      </c>
      <c r="H28" s="9">
        <v>116</v>
      </c>
      <c r="I28" s="11"/>
    </row>
    <row r="29" spans="1:9" ht="12.75">
      <c r="A29" s="9" t="s">
        <v>122</v>
      </c>
      <c r="B29" s="9"/>
      <c r="C29" s="9" t="s">
        <v>123</v>
      </c>
      <c r="D29" s="9"/>
      <c r="E29" s="21" t="s">
        <v>491</v>
      </c>
      <c r="F29" s="25" t="s">
        <v>481</v>
      </c>
      <c r="G29" s="14">
        <v>15</v>
      </c>
      <c r="H29" s="9">
        <v>15</v>
      </c>
      <c r="I29" s="11"/>
    </row>
    <row r="30" spans="1:9" ht="12.75" customHeight="1">
      <c r="A30" s="9" t="s">
        <v>317</v>
      </c>
      <c r="B30" s="9" t="s">
        <v>484</v>
      </c>
      <c r="C30" s="9" t="s">
        <v>124</v>
      </c>
      <c r="D30" s="9"/>
      <c r="E30" s="9" t="s">
        <v>492</v>
      </c>
      <c r="F30" s="25"/>
      <c r="G30" s="14">
        <v>22</v>
      </c>
      <c r="H30" s="9">
        <v>22</v>
      </c>
      <c r="I30" s="11"/>
    </row>
    <row r="31" spans="1:9" ht="12.75">
      <c r="A31" s="9" t="s">
        <v>125</v>
      </c>
      <c r="B31" s="9"/>
      <c r="C31" s="9"/>
      <c r="D31" s="9"/>
      <c r="E31" s="9"/>
      <c r="F31" s="25" t="s">
        <v>82</v>
      </c>
      <c r="G31" s="14">
        <v>4</v>
      </c>
      <c r="H31" s="9">
        <v>4</v>
      </c>
      <c r="I31" s="11"/>
    </row>
    <row r="32" spans="1:9" ht="12.75">
      <c r="A32" s="9" t="s">
        <v>178</v>
      </c>
      <c r="B32" s="9"/>
      <c r="C32" s="9" t="s">
        <v>123</v>
      </c>
      <c r="D32" s="9" t="s">
        <v>414</v>
      </c>
      <c r="E32" s="9" t="s">
        <v>415</v>
      </c>
      <c r="F32" s="25" t="s">
        <v>157</v>
      </c>
      <c r="G32" s="14">
        <v>40</v>
      </c>
      <c r="H32" s="9">
        <v>40</v>
      </c>
      <c r="I32" s="11"/>
    </row>
    <row r="33" spans="1:9" s="52" customFormat="1" ht="12.75">
      <c r="A33" s="29" t="s">
        <v>110</v>
      </c>
      <c r="B33" s="29"/>
      <c r="C33" s="30"/>
      <c r="D33" s="30"/>
      <c r="E33" s="30"/>
      <c r="F33" s="50" t="s">
        <v>255</v>
      </c>
      <c r="G33" s="113">
        <v>13</v>
      </c>
      <c r="H33" s="31">
        <v>13</v>
      </c>
      <c r="I33" s="32"/>
    </row>
    <row r="34" spans="1:9" ht="12.75">
      <c r="A34" s="17" t="s">
        <v>4</v>
      </c>
      <c r="B34" s="17"/>
      <c r="C34" s="17"/>
      <c r="D34" s="17"/>
      <c r="E34" s="17"/>
      <c r="F34" s="26"/>
      <c r="G34" s="17">
        <f>SUM(G35:G37)</f>
        <v>139</v>
      </c>
      <c r="H34" s="17">
        <f>SUM(H35:H37)</f>
        <v>139</v>
      </c>
      <c r="I34" s="27"/>
    </row>
    <row r="35" spans="1:9" ht="12.75" customHeight="1">
      <c r="A35" s="21" t="s">
        <v>477</v>
      </c>
      <c r="B35" s="21"/>
      <c r="C35" s="25" t="s">
        <v>485</v>
      </c>
      <c r="D35" s="25" t="s">
        <v>502</v>
      </c>
      <c r="E35" s="25" t="s">
        <v>495</v>
      </c>
      <c r="F35" s="25"/>
      <c r="G35" s="24">
        <v>4</v>
      </c>
      <c r="H35" s="21">
        <v>4</v>
      </c>
      <c r="I35" s="11"/>
    </row>
    <row r="36" spans="1:9" ht="12.75">
      <c r="A36" s="9" t="s">
        <v>374</v>
      </c>
      <c r="B36" s="9"/>
      <c r="C36" s="16" t="s">
        <v>179</v>
      </c>
      <c r="D36" s="16"/>
      <c r="E36" s="16" t="s">
        <v>387</v>
      </c>
      <c r="F36" s="16" t="s">
        <v>255</v>
      </c>
      <c r="G36" s="14">
        <v>72</v>
      </c>
      <c r="H36" s="9">
        <v>72</v>
      </c>
      <c r="I36" s="11"/>
    </row>
    <row r="37" spans="1:9" ht="12.75">
      <c r="A37" s="9" t="s">
        <v>500</v>
      </c>
      <c r="B37" s="9"/>
      <c r="C37" s="16"/>
      <c r="D37" s="16"/>
      <c r="E37" s="16" t="s">
        <v>503</v>
      </c>
      <c r="F37" s="16" t="s">
        <v>504</v>
      </c>
      <c r="G37" s="14">
        <v>63</v>
      </c>
      <c r="H37" s="9">
        <v>63</v>
      </c>
      <c r="I37" s="11"/>
    </row>
    <row r="38" spans="1:9" s="52" customFormat="1" ht="12.75">
      <c r="A38" s="17" t="s">
        <v>5</v>
      </c>
      <c r="B38" s="17"/>
      <c r="C38" s="17"/>
      <c r="D38" s="17"/>
      <c r="E38" s="17"/>
      <c r="F38" s="26"/>
      <c r="G38" s="17">
        <f>SUM(G39:G50)</f>
        <v>778</v>
      </c>
      <c r="H38" s="17">
        <f>SUM(H39:H50)</f>
        <v>703</v>
      </c>
      <c r="I38" s="27"/>
    </row>
    <row r="39" spans="1:9" ht="12.75" customHeight="1">
      <c r="A39" s="9" t="s">
        <v>496</v>
      </c>
      <c r="B39" s="114" t="s">
        <v>498</v>
      </c>
      <c r="C39" s="114" t="s">
        <v>499</v>
      </c>
      <c r="D39" s="16"/>
      <c r="E39" s="16"/>
      <c r="F39" s="16" t="s">
        <v>497</v>
      </c>
      <c r="G39" s="14">
        <v>80</v>
      </c>
      <c r="H39" s="9">
        <v>80</v>
      </c>
      <c r="I39" s="11"/>
    </row>
    <row r="40" spans="1:9" ht="12.75">
      <c r="A40" s="9" t="s">
        <v>545</v>
      </c>
      <c r="B40" s="114"/>
      <c r="C40" s="114" t="s">
        <v>547</v>
      </c>
      <c r="D40" s="16"/>
      <c r="E40" s="16"/>
      <c r="F40" s="16" t="s">
        <v>546</v>
      </c>
      <c r="G40" s="14">
        <v>75</v>
      </c>
      <c r="H40" s="9">
        <v>0</v>
      </c>
      <c r="I40" s="12"/>
    </row>
    <row r="41" spans="1:9" ht="12.75">
      <c r="A41" s="9" t="s">
        <v>357</v>
      </c>
      <c r="B41" s="9" t="s">
        <v>358</v>
      </c>
      <c r="C41" s="16"/>
      <c r="D41" s="16"/>
      <c r="E41" s="16"/>
      <c r="F41" s="16" t="s">
        <v>235</v>
      </c>
      <c r="G41" s="33">
        <v>50</v>
      </c>
      <c r="H41" s="9">
        <v>50</v>
      </c>
      <c r="I41" s="12" t="s">
        <v>574</v>
      </c>
    </row>
    <row r="42" spans="1:9" ht="12.75" customHeight="1">
      <c r="A42" s="9" t="s">
        <v>233</v>
      </c>
      <c r="B42" s="9" t="s">
        <v>486</v>
      </c>
      <c r="C42" s="16" t="s">
        <v>93</v>
      </c>
      <c r="D42" s="16"/>
      <c r="E42" s="16"/>
      <c r="F42" s="16" t="s">
        <v>259</v>
      </c>
      <c r="G42" s="14">
        <v>100</v>
      </c>
      <c r="H42" s="9">
        <v>100</v>
      </c>
      <c r="I42" s="12"/>
    </row>
    <row r="43" spans="1:9" ht="12.75" customHeight="1">
      <c r="A43" s="9" t="s">
        <v>94</v>
      </c>
      <c r="B43" s="9" t="s">
        <v>254</v>
      </c>
      <c r="C43" s="16"/>
      <c r="D43" s="16"/>
      <c r="E43" s="16"/>
      <c r="F43" s="16"/>
      <c r="G43" s="9">
        <v>100</v>
      </c>
      <c r="H43" s="9">
        <v>100</v>
      </c>
      <c r="I43" s="12" t="s">
        <v>574</v>
      </c>
    </row>
    <row r="44" spans="1:9" ht="12.75">
      <c r="A44" s="9" t="s">
        <v>22</v>
      </c>
      <c r="B44" s="123" t="s">
        <v>622</v>
      </c>
      <c r="C44" s="124"/>
      <c r="D44" s="9"/>
      <c r="E44" s="9"/>
      <c r="F44" s="16"/>
      <c r="G44" s="9">
        <v>100</v>
      </c>
      <c r="H44" s="9">
        <v>100</v>
      </c>
      <c r="I44" s="12" t="s">
        <v>574</v>
      </c>
    </row>
    <row r="45" spans="1:9" ht="12.75">
      <c r="A45" s="9" t="s">
        <v>548</v>
      </c>
      <c r="B45" s="9"/>
      <c r="C45" s="16" t="s">
        <v>121</v>
      </c>
      <c r="D45" s="16"/>
      <c r="E45" s="16" t="s">
        <v>261</v>
      </c>
      <c r="F45" s="16" t="s">
        <v>262</v>
      </c>
      <c r="G45" s="14">
        <v>26</v>
      </c>
      <c r="H45" s="9">
        <v>26</v>
      </c>
      <c r="I45" s="12"/>
    </row>
    <row r="46" spans="1:9" ht="12.75">
      <c r="A46" s="9" t="s">
        <v>384</v>
      </c>
      <c r="B46" s="123" t="s">
        <v>488</v>
      </c>
      <c r="C46" s="124"/>
      <c r="D46" s="9"/>
      <c r="E46" s="9"/>
      <c r="F46" s="16"/>
      <c r="G46" s="7">
        <v>40</v>
      </c>
      <c r="H46" s="4">
        <v>40</v>
      </c>
      <c r="I46" s="12" t="s">
        <v>574</v>
      </c>
    </row>
    <row r="47" spans="1:9" ht="12.75">
      <c r="A47" s="9" t="s">
        <v>42</v>
      </c>
      <c r="B47" s="9"/>
      <c r="C47" s="16"/>
      <c r="D47" s="16"/>
      <c r="E47" s="16"/>
      <c r="F47" s="16" t="s">
        <v>140</v>
      </c>
      <c r="G47" s="14">
        <v>130</v>
      </c>
      <c r="H47" s="9">
        <v>130</v>
      </c>
      <c r="I47" s="11"/>
    </row>
    <row r="48" spans="1:9" ht="12.75">
      <c r="A48" s="21" t="s">
        <v>246</v>
      </c>
      <c r="B48" s="21"/>
      <c r="C48" s="25"/>
      <c r="D48" s="25"/>
      <c r="E48" s="25"/>
      <c r="F48" s="25"/>
      <c r="G48" s="24">
        <v>6</v>
      </c>
      <c r="H48" s="21">
        <v>6</v>
      </c>
      <c r="I48" s="11"/>
    </row>
    <row r="49" spans="1:9" ht="12.75">
      <c r="A49" s="21" t="s">
        <v>360</v>
      </c>
      <c r="B49" s="21"/>
      <c r="C49" s="25"/>
      <c r="D49" s="25"/>
      <c r="E49" s="25" t="s">
        <v>525</v>
      </c>
      <c r="F49" s="25" t="s">
        <v>487</v>
      </c>
      <c r="G49" s="24">
        <v>15</v>
      </c>
      <c r="H49" s="21">
        <v>15</v>
      </c>
      <c r="I49" s="11"/>
    </row>
    <row r="50" spans="1:9" ht="12.75">
      <c r="A50" s="21" t="s">
        <v>131</v>
      </c>
      <c r="B50" s="21"/>
      <c r="C50" s="25" t="s">
        <v>411</v>
      </c>
      <c r="D50" s="25" t="s">
        <v>413</v>
      </c>
      <c r="E50" s="25" t="s">
        <v>412</v>
      </c>
      <c r="F50" s="25" t="s">
        <v>619</v>
      </c>
      <c r="G50" s="24">
        <v>56</v>
      </c>
      <c r="H50" s="21">
        <v>56</v>
      </c>
      <c r="I50" s="11"/>
    </row>
    <row r="51" spans="1:9" s="52" customFormat="1" ht="12.75">
      <c r="A51" s="17" t="s">
        <v>23</v>
      </c>
      <c r="B51" s="17"/>
      <c r="C51" s="17"/>
      <c r="D51" s="17"/>
      <c r="E51" s="17"/>
      <c r="F51" s="26"/>
      <c r="G51" s="17">
        <f>SUM(G52:G62)</f>
        <v>1138</v>
      </c>
      <c r="H51" s="17">
        <f>SUM(H52:H62)</f>
        <v>1097</v>
      </c>
      <c r="I51" s="27"/>
    </row>
    <row r="52" spans="1:9" s="52" customFormat="1" ht="12.75" customHeight="1">
      <c r="A52" s="9" t="s">
        <v>236</v>
      </c>
      <c r="B52" s="9" t="s">
        <v>448</v>
      </c>
      <c r="C52" s="9" t="s">
        <v>446</v>
      </c>
      <c r="D52" s="9" t="s">
        <v>447</v>
      </c>
      <c r="E52" s="9"/>
      <c r="F52" s="16"/>
      <c r="G52" s="7">
        <v>27</v>
      </c>
      <c r="H52" s="4">
        <v>27</v>
      </c>
      <c r="I52" s="12"/>
    </row>
    <row r="53" spans="1:9" ht="12.75">
      <c r="A53" s="9" t="s">
        <v>239</v>
      </c>
      <c r="B53" s="9" t="s">
        <v>238</v>
      </c>
      <c r="C53" s="9" t="s">
        <v>192</v>
      </c>
      <c r="D53" s="9"/>
      <c r="E53" s="9"/>
      <c r="F53" s="16"/>
      <c r="G53" s="7">
        <v>44</v>
      </c>
      <c r="H53" s="4">
        <v>44</v>
      </c>
      <c r="I53" s="12"/>
    </row>
    <row r="54" spans="1:9" ht="12.75">
      <c r="A54" s="9" t="s">
        <v>266</v>
      </c>
      <c r="B54" s="9" t="s">
        <v>605</v>
      </c>
      <c r="C54" s="9" t="s">
        <v>449</v>
      </c>
      <c r="D54" s="9" t="s">
        <v>467</v>
      </c>
      <c r="E54" s="9"/>
      <c r="F54" s="16" t="s">
        <v>641</v>
      </c>
      <c r="G54" s="7">
        <v>289</v>
      </c>
      <c r="H54" s="4">
        <v>289</v>
      </c>
      <c r="I54" s="12"/>
    </row>
    <row r="55" spans="1:9" ht="12.75" customHeight="1">
      <c r="A55" s="9" t="s">
        <v>450</v>
      </c>
      <c r="B55" s="9"/>
      <c r="C55" s="9" t="s">
        <v>451</v>
      </c>
      <c r="D55" s="9" t="s">
        <v>591</v>
      </c>
      <c r="E55" s="9"/>
      <c r="F55" s="16"/>
      <c r="G55" s="7">
        <v>72</v>
      </c>
      <c r="H55" s="4">
        <v>72</v>
      </c>
      <c r="I55" s="12"/>
    </row>
    <row r="56" spans="1:9" ht="12.75">
      <c r="A56" s="9" t="s">
        <v>493</v>
      </c>
      <c r="B56" s="9"/>
      <c r="C56" s="9"/>
      <c r="D56" s="9"/>
      <c r="E56" s="9"/>
      <c r="F56" s="16" t="s">
        <v>269</v>
      </c>
      <c r="G56" s="14">
        <v>27</v>
      </c>
      <c r="H56" s="9">
        <v>27</v>
      </c>
      <c r="I56" s="12"/>
    </row>
    <row r="57" spans="1:9" ht="12.75">
      <c r="A57" s="9" t="s">
        <v>129</v>
      </c>
      <c r="B57" s="9"/>
      <c r="C57" s="9" t="s">
        <v>454</v>
      </c>
      <c r="D57" s="9"/>
      <c r="E57" s="9"/>
      <c r="F57" s="16" t="s">
        <v>113</v>
      </c>
      <c r="G57" s="14">
        <v>46</v>
      </c>
      <c r="H57" s="9">
        <v>46</v>
      </c>
      <c r="I57" s="12"/>
    </row>
    <row r="58" spans="1:9" ht="12.75">
      <c r="A58" s="9" t="s">
        <v>14</v>
      </c>
      <c r="B58" s="9"/>
      <c r="C58" s="16" t="s">
        <v>241</v>
      </c>
      <c r="D58" s="16" t="s">
        <v>276</v>
      </c>
      <c r="E58" s="16"/>
      <c r="F58" s="16"/>
      <c r="G58" s="14">
        <v>41</v>
      </c>
      <c r="H58" s="9">
        <v>0</v>
      </c>
      <c r="I58" s="11"/>
    </row>
    <row r="59" spans="1:9" ht="12.75">
      <c r="A59" s="21" t="s">
        <v>7</v>
      </c>
      <c r="B59" s="21"/>
      <c r="C59" s="25" t="s">
        <v>242</v>
      </c>
      <c r="D59" s="25"/>
      <c r="E59" s="25" t="s">
        <v>577</v>
      </c>
      <c r="F59" s="25" t="s">
        <v>240</v>
      </c>
      <c r="G59" s="24">
        <v>40</v>
      </c>
      <c r="H59" s="21">
        <v>40</v>
      </c>
      <c r="I59" s="11" t="s">
        <v>574</v>
      </c>
    </row>
    <row r="60" spans="1:9" ht="12.75">
      <c r="A60" s="21" t="s">
        <v>542</v>
      </c>
      <c r="B60" s="21"/>
      <c r="C60" s="25" t="s">
        <v>123</v>
      </c>
      <c r="D60" s="25" t="s">
        <v>417</v>
      </c>
      <c r="E60" s="25" t="s">
        <v>575</v>
      </c>
      <c r="F60" s="25" t="s">
        <v>427</v>
      </c>
      <c r="G60" s="49">
        <v>26</v>
      </c>
      <c r="H60" s="21">
        <v>26</v>
      </c>
      <c r="I60" s="11"/>
    </row>
    <row r="61" spans="1:9" ht="25.5">
      <c r="A61" s="21" t="s">
        <v>615</v>
      </c>
      <c r="B61" s="21" t="s">
        <v>632</v>
      </c>
      <c r="C61" s="25" t="s">
        <v>581</v>
      </c>
      <c r="D61" s="25" t="s">
        <v>582</v>
      </c>
      <c r="E61" s="25"/>
      <c r="F61" s="25"/>
      <c r="G61" s="24">
        <v>246</v>
      </c>
      <c r="H61" s="21">
        <v>246</v>
      </c>
      <c r="I61" s="11"/>
    </row>
    <row r="62" spans="1:9" ht="12.75">
      <c r="A62" s="21" t="s">
        <v>579</v>
      </c>
      <c r="B62" s="21"/>
      <c r="C62" s="25" t="s">
        <v>583</v>
      </c>
      <c r="D62" s="25" t="s">
        <v>584</v>
      </c>
      <c r="E62" s="25"/>
      <c r="F62" s="25"/>
      <c r="G62" s="24">
        <v>280</v>
      </c>
      <c r="H62" s="21">
        <v>280</v>
      </c>
      <c r="I62" s="11"/>
    </row>
    <row r="63" spans="1:9" ht="12.75">
      <c r="A63" s="17" t="s">
        <v>16</v>
      </c>
      <c r="B63" s="17"/>
      <c r="C63" s="17"/>
      <c r="D63" s="17"/>
      <c r="E63" s="17"/>
      <c r="F63" s="26"/>
      <c r="G63" s="17">
        <f>SUM(G64:G65)</f>
        <v>224</v>
      </c>
      <c r="H63" s="17">
        <f>SUM(H64:H65)</f>
        <v>224</v>
      </c>
      <c r="I63" s="27"/>
    </row>
    <row r="64" spans="1:9" ht="25.5" customHeight="1">
      <c r="A64" s="9" t="s">
        <v>13</v>
      </c>
      <c r="B64" s="16" t="s">
        <v>293</v>
      </c>
      <c r="C64" s="9" t="s">
        <v>244</v>
      </c>
      <c r="D64" s="9" t="s">
        <v>245</v>
      </c>
      <c r="E64" s="9"/>
      <c r="F64" s="16" t="s">
        <v>124</v>
      </c>
      <c r="G64" s="14">
        <v>189</v>
      </c>
      <c r="H64" s="9">
        <v>189</v>
      </c>
      <c r="I64" s="12"/>
    </row>
    <row r="65" spans="1:9" ht="12.75">
      <c r="A65" s="9" t="s">
        <v>8</v>
      </c>
      <c r="B65" s="9"/>
      <c r="C65" s="16" t="s">
        <v>247</v>
      </c>
      <c r="D65" s="16" t="s">
        <v>603</v>
      </c>
      <c r="E65" s="16"/>
      <c r="F65" s="16"/>
      <c r="G65" s="7">
        <v>35</v>
      </c>
      <c r="H65" s="4">
        <v>35</v>
      </c>
      <c r="I65" s="12"/>
    </row>
    <row r="66" spans="1:9" ht="12.75">
      <c r="A66" s="34"/>
      <c r="B66" s="34"/>
      <c r="C66" s="34"/>
      <c r="D66" s="34"/>
      <c r="E66" s="34"/>
      <c r="F66" s="35" t="s">
        <v>28</v>
      </c>
      <c r="G66" s="34">
        <f>SUM(G63+G51+G38+G34+G21+G10+G2)</f>
        <v>8830</v>
      </c>
      <c r="H66" s="34">
        <f>SUM(H63+H51+H38+H34+H21+H10+H2)</f>
        <v>7521</v>
      </c>
      <c r="I66" s="37" t="s">
        <v>60</v>
      </c>
    </row>
    <row r="67" spans="1:9" ht="12.75" customHeight="1">
      <c r="A67" s="21"/>
      <c r="B67" s="21"/>
      <c r="C67" s="57"/>
      <c r="D67" s="57"/>
      <c r="E67" s="57"/>
      <c r="F67" s="132" t="s">
        <v>431</v>
      </c>
      <c r="G67" s="133"/>
      <c r="H67" s="38"/>
      <c r="I67" s="39"/>
    </row>
    <row r="68" spans="1:9" ht="25.5" customHeight="1">
      <c r="A68" s="21"/>
      <c r="B68" s="21"/>
      <c r="C68" s="25"/>
      <c r="D68" s="25"/>
      <c r="E68" s="25"/>
      <c r="F68" s="134" t="s">
        <v>432</v>
      </c>
      <c r="G68" s="135"/>
      <c r="H68" s="58"/>
      <c r="I68" s="41"/>
    </row>
    <row r="69" spans="1:9" ht="12.75">
      <c r="A69" s="38" t="s">
        <v>10</v>
      </c>
      <c r="B69" s="38"/>
      <c r="C69" s="42"/>
      <c r="D69" s="42"/>
      <c r="E69" s="42"/>
      <c r="F69" s="42"/>
      <c r="G69" s="38">
        <f>SUM(G70:G72)</f>
        <v>2100</v>
      </c>
      <c r="H69" s="38">
        <f>SUM(H70:H72)</f>
        <v>8500</v>
      </c>
      <c r="I69" s="39"/>
    </row>
    <row r="70" spans="1:9" ht="12.75" customHeight="1">
      <c r="A70" s="21" t="s">
        <v>25</v>
      </c>
      <c r="B70" s="21"/>
      <c r="C70" s="126" t="s">
        <v>24</v>
      </c>
      <c r="D70" s="127"/>
      <c r="E70" s="25"/>
      <c r="F70" s="25"/>
      <c r="G70" s="21">
        <v>1000</v>
      </c>
      <c r="H70" s="21">
        <v>4000</v>
      </c>
      <c r="I70" s="11"/>
    </row>
    <row r="71" spans="1:9" ht="12.75" customHeight="1">
      <c r="A71" s="21" t="s">
        <v>26</v>
      </c>
      <c r="B71" s="21"/>
      <c r="C71" s="126" t="s">
        <v>24</v>
      </c>
      <c r="D71" s="127"/>
      <c r="E71" s="25"/>
      <c r="F71" s="25"/>
      <c r="G71" s="21">
        <v>1000</v>
      </c>
      <c r="H71" s="21">
        <v>4000</v>
      </c>
      <c r="I71" s="11"/>
    </row>
    <row r="72" spans="1:9" ht="12.75">
      <c r="A72" s="21" t="s">
        <v>376</v>
      </c>
      <c r="B72" s="21"/>
      <c r="C72" s="126" t="s">
        <v>24</v>
      </c>
      <c r="D72" s="127"/>
      <c r="E72" s="25"/>
      <c r="F72" s="25" t="s">
        <v>316</v>
      </c>
      <c r="G72" s="21">
        <v>100</v>
      </c>
      <c r="H72" s="21">
        <v>500</v>
      </c>
      <c r="I72" s="11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8" spans="1:5" ht="12.75">
      <c r="A88" s="2"/>
      <c r="B88" s="2"/>
      <c r="C88" s="2"/>
      <c r="D88" s="2"/>
      <c r="E88" s="2"/>
    </row>
  </sheetData>
  <sheetProtection/>
  <mergeCells count="7">
    <mergeCell ref="C72:D72"/>
    <mergeCell ref="B44:C44"/>
    <mergeCell ref="B46:C46"/>
    <mergeCell ref="F67:G67"/>
    <mergeCell ref="F68:G68"/>
    <mergeCell ref="C70:D70"/>
    <mergeCell ref="C71:D71"/>
  </mergeCells>
  <printOptions/>
  <pageMargins left="0.35433070866141736" right="0" top="0" bottom="0" header="0.5118110236220472" footer="0.5118110236220472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2011-06-24T23:25:22Z</cp:lastPrinted>
  <dcterms:created xsi:type="dcterms:W3CDTF">2010-03-12T21:35:31Z</dcterms:created>
  <dcterms:modified xsi:type="dcterms:W3CDTF">2014-04-21T09:41:23Z</dcterms:modified>
  <cp:category/>
  <cp:version/>
  <cp:contentType/>
  <cp:contentStatus/>
</cp:coreProperties>
</file>